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ged.esea-na.fr/TICKET_cee77f679b222f83464460fecb9eaab66b37dbf1/alfresco/webdav/Sites/_Groups/_CRIV INS/5. Evaluation des structures/1. Grilles/2. Autoéval ESMS/"/>
    </mc:Choice>
  </mc:AlternateContent>
  <xr:revisionPtr revIDLastSave="0" documentId="13_ncr:1_{7AF5FF96-7826-450D-8B75-7B8314D2F3E6}" xr6:coauthVersionLast="36" xr6:coauthVersionMax="36" xr10:uidLastSave="{00000000-0000-0000-0000-000000000000}"/>
  <bookViews>
    <workbookView xWindow="0" yWindow="0" windowWidth="23016" windowHeight="8892" firstSheet="1" activeTab="1" xr2:uid="{00000000-000D-0000-FFFF-FFFF00000000}"/>
  </bookViews>
  <sheets>
    <sheet name="Liste" sheetId="1" state="hidden" r:id="rId1"/>
    <sheet name="Prérequis" sheetId="3" r:id="rId2"/>
    <sheet name="Eléments de suivi" sheetId="5" r:id="rId3"/>
    <sheet name="Feuil." sheetId="7" r:id="rId4"/>
  </sheets>
  <definedNames>
    <definedName name="ins" localSheetId="3">Feuil.!#REF!</definedName>
    <definedName name="ins">'Eléments de suivi'!#REF!</definedName>
    <definedName name="max" localSheetId="3">Feuil.!#REF!</definedName>
    <definedName name="max">'Eléments de suivi'!#REF!</definedName>
    <definedName name="min" localSheetId="3">Feuil.!#REF!</definedName>
    <definedName name="min">'Eléments de suivi'!#REF!</definedName>
    <definedName name="moy" localSheetId="3">Feuil.!#REF!</definedName>
    <definedName name="moy">'Eléments de suivi'!#REF!</definedName>
    <definedName name="_xlnm.Print_Area" localSheetId="2">'Eléments de suivi'!$B$5:$M$17</definedName>
    <definedName name="_xlnm.Print_Area" localSheetId="3">Feuil.!#REF!</definedName>
    <definedName name="_xlnm.Print_Area" localSheetId="1">Prérequis!$B$9:$G$27</definedName>
  </definedNames>
  <calcPr calcId="191029"/>
</workbook>
</file>

<file path=xl/calcChain.xml><?xml version="1.0" encoding="utf-8"?>
<calcChain xmlns="http://schemas.openxmlformats.org/spreadsheetml/2006/main">
  <c r="D13" i="7" l="1"/>
  <c r="D36" i="7"/>
  <c r="D72" i="7"/>
  <c r="D69" i="7"/>
  <c r="D70" i="7"/>
  <c r="D71" i="7"/>
  <c r="D68" i="7"/>
  <c r="D65" i="7"/>
  <c r="D64" i="7"/>
  <c r="D61" i="7"/>
  <c r="D62" i="7"/>
  <c r="D63" i="7"/>
  <c r="D60" i="7"/>
  <c r="D57" i="7"/>
  <c r="D56" i="7"/>
  <c r="D50" i="7"/>
  <c r="D49" i="7"/>
  <c r="D39" i="7"/>
  <c r="D40" i="7"/>
  <c r="D35" i="7"/>
  <c r="D33" i="7"/>
  <c r="D27" i="7"/>
  <c r="D26" i="7"/>
  <c r="D25" i="7"/>
  <c r="D24" i="7"/>
  <c r="D22" i="7"/>
  <c r="D21" i="7"/>
  <c r="D18" i="7"/>
  <c r="D15" i="7"/>
  <c r="D16" i="7"/>
  <c r="D12" i="7"/>
  <c r="D7" i="7"/>
  <c r="D5" i="7"/>
  <c r="D74" i="7" l="1"/>
  <c r="D76" i="7" s="1"/>
  <c r="G100" i="5" s="1"/>
</calcChain>
</file>

<file path=xl/sharedStrings.xml><?xml version="1.0" encoding="utf-8"?>
<sst xmlns="http://schemas.openxmlformats.org/spreadsheetml/2006/main" count="241" uniqueCount="160">
  <si>
    <t>Oui</t>
  </si>
  <si>
    <t>Réalisé</t>
  </si>
  <si>
    <t>Non</t>
  </si>
  <si>
    <t>En cours</t>
  </si>
  <si>
    <t>En partie</t>
  </si>
  <si>
    <t>Ne sais pas</t>
  </si>
  <si>
    <t>Non concerné</t>
  </si>
  <si>
    <t>Programmé</t>
  </si>
  <si>
    <t>En retard</t>
  </si>
  <si>
    <t>A faire</t>
  </si>
  <si>
    <t xml:space="preserve">Consignes : </t>
  </si>
  <si>
    <t xml:space="preserve">    Adresse e-mail</t>
  </si>
  <si>
    <t>Eléments de contexte susceptibles d'éclairer l'état des lieux actuel et la démarche d'amélioration (texte libre).</t>
  </si>
  <si>
    <t xml:space="preserve">    Nom et prénom</t>
  </si>
  <si>
    <t xml:space="preserve">    Fonction / Référent identito</t>
  </si>
  <si>
    <t xml:space="preserve">Accès à la FIP 20 sur le calcul des indicateurs : </t>
  </si>
  <si>
    <t>FINESS juridique :</t>
  </si>
  <si>
    <t>FINESS géographique :</t>
  </si>
  <si>
    <t xml:space="preserve">Renseigner la totalité des éléments contenus dans les 2 onglets "Prérequis" et  "Eléments de suivi".
</t>
  </si>
  <si>
    <t>Vous pouvez apporter tout élément complémentaire dans la case "Commentaires éventuels", en bas de cet onglet</t>
  </si>
  <si>
    <t>ELEMENTS DE CONTEXTE PROPRES A L'ETABLISSEMENT</t>
  </si>
  <si>
    <t>EQUIPE PROJET POUR LE DEPLOIEMENT DES BONNES PRATIQUES D'IDENTIFICATION ET DE L'INS</t>
  </si>
  <si>
    <t>COMMENTAIRES EVENTUELS</t>
  </si>
  <si>
    <t>Taux d'identités qualifiées de la file active</t>
  </si>
  <si>
    <t>Taux d'identités validées de la file active</t>
  </si>
  <si>
    <t>VOS INDICATEURS</t>
  </si>
  <si>
    <t>Suivi des attributs</t>
  </si>
  <si>
    <t>Douteux</t>
  </si>
  <si>
    <t xml:space="preserve">Pour toute question, vous pouvez vous adresser à la Cellule régionale d'identitovigilance : criv@esea-na.fr 
</t>
  </si>
  <si>
    <t xml:space="preserve"> Raison sociale et FINESS géographique des structures dépendantes de votre Référentiel d'Identités, si les identités sont partagées :</t>
  </si>
  <si>
    <t xml:space="preserve">* 
* 
* 
*
* </t>
  </si>
  <si>
    <t>Taux d'identités provisoires de la file active</t>
  </si>
  <si>
    <t>Taux d'identités récupérées de la file active</t>
  </si>
  <si>
    <r>
      <t>NOM DE LA STRUCTURE</t>
    </r>
    <r>
      <rPr>
        <b/>
        <sz val="9"/>
        <color rgb="FF03045E"/>
        <rFont val="Calibri"/>
        <family val="2"/>
        <scheme val="minor"/>
      </rPr>
      <t xml:space="preserve"> (raison sociale)</t>
    </r>
    <r>
      <rPr>
        <b/>
        <sz val="11"/>
        <color rgb="FF03045E"/>
        <rFont val="Calibri"/>
        <family val="2"/>
        <scheme val="minor"/>
      </rPr>
      <t xml:space="preserve"> :</t>
    </r>
  </si>
  <si>
    <r>
      <rPr>
        <sz val="11"/>
        <color theme="0"/>
        <rFont val="Calibri"/>
        <family val="2"/>
        <scheme val="minor"/>
      </rPr>
      <t>Onglet 1/2</t>
    </r>
    <r>
      <rPr>
        <b/>
        <sz val="14"/>
        <color theme="0"/>
        <rFont val="Calibri"/>
        <family val="2"/>
        <scheme val="minor"/>
      </rPr>
      <t xml:space="preserve">
DESCRIPTIF de la STRUCTURE</t>
    </r>
  </si>
  <si>
    <r>
      <t xml:space="preserve">* L'objectif est personnalisable par chaque ES, en conformité avec la FIP 20 du 3RIV </t>
    </r>
    <r>
      <rPr>
        <b/>
        <i/>
        <u/>
        <sz val="9"/>
        <color rgb="FF03045E"/>
        <rFont val="Calibri"/>
        <family val="2"/>
        <scheme val="minor"/>
      </rPr>
      <t>(lien cliquable)</t>
    </r>
  </si>
  <si>
    <t>Fictifs</t>
  </si>
  <si>
    <t>Homonymes</t>
  </si>
  <si>
    <t>Signaler la(les) personne(s) référente(s) en identitovigilance dans la structure</t>
  </si>
  <si>
    <r>
      <rPr>
        <sz val="11"/>
        <color theme="0"/>
        <rFont val="Calibri"/>
        <family val="2"/>
        <scheme val="minor"/>
      </rPr>
      <t>Onglet 2/2</t>
    </r>
    <r>
      <rPr>
        <b/>
        <sz val="14"/>
        <color theme="0"/>
        <rFont val="Calibri"/>
        <family val="2"/>
        <scheme val="minor"/>
      </rPr>
      <t xml:space="preserve">
SUIVI de VOS INDICATEURS</t>
    </r>
  </si>
  <si>
    <r>
      <t>Objectif</t>
    </r>
    <r>
      <rPr>
        <b/>
        <sz val="9"/>
        <color rgb="FF03045E"/>
        <rFont val="Calibri"/>
        <family val="2"/>
        <scheme val="minor"/>
      </rPr>
      <t>*</t>
    </r>
  </si>
  <si>
    <r>
      <rPr>
        <sz val="9"/>
        <color rgb="FF03045E"/>
        <rFont val="Calibri"/>
        <family val="2"/>
        <scheme val="minor"/>
      </rPr>
      <t>≥</t>
    </r>
    <r>
      <rPr>
        <i/>
        <sz val="9"/>
        <color rgb="FF03045E"/>
        <rFont val="Calibri"/>
        <family val="2"/>
        <scheme val="minor"/>
      </rPr>
      <t>80%</t>
    </r>
  </si>
  <si>
    <r>
      <t xml:space="preserve">&lt;5% </t>
    </r>
    <r>
      <rPr>
        <b/>
        <sz val="9"/>
        <color rgb="FF03045E"/>
        <rFont val="Calibri"/>
        <family val="2"/>
        <scheme val="minor"/>
      </rPr>
      <t>**</t>
    </r>
  </si>
  <si>
    <r>
      <rPr>
        <sz val="9"/>
        <color rgb="FF03045E"/>
        <rFont val="Calibri"/>
        <family val="2"/>
        <scheme val="minor"/>
      </rPr>
      <t>≤</t>
    </r>
    <r>
      <rPr>
        <i/>
        <sz val="9"/>
        <color rgb="FF03045E"/>
        <rFont val="Calibri"/>
        <family val="2"/>
        <scheme val="minor"/>
      </rPr>
      <t>20%</t>
    </r>
  </si>
  <si>
    <t>RESULTAT</t>
  </si>
  <si>
    <t>Suivi des statuts d'identité</t>
  </si>
  <si>
    <t>s'affichera au bas de la page de l'onglet "Eléments de suivi", après que vous ayez répondu à l'ensemble des questions.</t>
  </si>
  <si>
    <t xml:space="preserve">Votre score de maturité </t>
  </si>
  <si>
    <t>Nombre :</t>
  </si>
  <si>
    <t>https://www.identito-na.fr/node/447</t>
  </si>
  <si>
    <t>** L'analyse des identités restant au statut "Validé" permet de retrouver celles liées à des discordances, au fait que le patient n'a pas d'INS ou bien celles pour lesquelles l'appel à l'INSi n'a pas été effectué, donc votre marge de progression vers un pourcentage plus important d'identités qualifiées.</t>
  </si>
  <si>
    <t xml:space="preserve">Accès au Guide des indicateurs HOP'EN2 sur la page dédiée du Ministère : </t>
  </si>
  <si>
    <t>https://sante.gouv.fr/systeme-de-sante/e-sante/sih/programme-hop-en/article/hopen-2</t>
  </si>
  <si>
    <t>PRECISIONS SUR VOTRE ORGANISATION</t>
  </si>
  <si>
    <t>Gouvernance de l'identitovigilance</t>
  </si>
  <si>
    <t>Bonnes pratiques d'identitovigilance et de gestion de l'INS</t>
  </si>
  <si>
    <t>Gestion des risques</t>
  </si>
  <si>
    <t>Référentiel INS</t>
  </si>
  <si>
    <t>Volet 1 du RNIV</t>
  </si>
  <si>
    <t>Volet 2 du RNIV</t>
  </si>
  <si>
    <t>Volet 3 du RNIV</t>
  </si>
  <si>
    <t>Volet 4 du RNIV</t>
  </si>
  <si>
    <t>QR code Datamatrix</t>
  </si>
  <si>
    <r>
      <t xml:space="preserve">Avez-vous pris connaissance de la règlementation en vigueur ? </t>
    </r>
    <r>
      <rPr>
        <b/>
        <i/>
        <sz val="12"/>
        <color rgb="FF03045E"/>
        <rFont val="Calibri"/>
        <family val="2"/>
        <scheme val="minor"/>
      </rPr>
      <t>(réponses multiples)</t>
    </r>
  </si>
  <si>
    <t>Avez -vous nommé un référent en identitovigilance (a minima) dans votre structure (ou de votre groupe de structures) ?</t>
  </si>
  <si>
    <t>Avez-vous transmis les coordonnées de votre ou vos référent(s) à la Cellule Régionale d'Identitovigilance (CRIV) ?</t>
  </si>
  <si>
    <t>A date, qualifiez-vous les INS en interrogeant le téléservice INSi ?</t>
  </si>
  <si>
    <t>Les identités restent au statut provisoire ou valide</t>
  </si>
  <si>
    <t>Il est organisé ou en cours d’organisation</t>
  </si>
  <si>
    <t>Déclarés s’il y a un impact sur l’usager ou une désorganisation interne</t>
  </si>
  <si>
    <t>Jamais déclarés</t>
  </si>
  <si>
    <t>Quels sont les documents qualité formalisés conformément aux exigences du Référentiel National d’identitovigilance (RNIV) ?</t>
  </si>
  <si>
    <t>La gestion d’une erreur d’identification</t>
  </si>
  <si>
    <t>La création et la modification des identités</t>
  </si>
  <si>
    <t>Le recueil et le suivi d'indicateurs sur les doublons et les collisions d'identités</t>
  </si>
  <si>
    <t>La gestion d’une erreur d’alimentation du DMP</t>
  </si>
  <si>
    <t>Aucun document n'est formalisé</t>
  </si>
  <si>
    <t>Guide d’implémentation de l'INS</t>
  </si>
  <si>
    <t>Avez-vous rédigé ou mis à jour la Charte d'identitovigilance de votre structure conformément à la version de décembre 2024 du RNIV ?</t>
  </si>
  <si>
    <t>Demandez-vous au moins une fois l'original du dispositif d'identification à haut niveau de confiance de l'usager pour VALIDER son identité ?</t>
  </si>
  <si>
    <t>Les champs "nom et prénom utilisés"  sont :</t>
  </si>
  <si>
    <r>
      <t xml:space="preserve">Saisis </t>
    </r>
    <r>
      <rPr>
        <b/>
        <sz val="11"/>
        <color rgb="FF03045E"/>
        <rFont val="Calibri"/>
        <family val="2"/>
        <scheme val="minor"/>
      </rPr>
      <t>systématiquement</t>
    </r>
    <r>
      <rPr>
        <sz val="11"/>
        <color rgb="FF03045E"/>
        <rFont val="Calibri"/>
        <family val="2"/>
        <scheme val="minor"/>
      </rPr>
      <t xml:space="preserve"> par les professionnels à partir des nom et prénom de naissance</t>
    </r>
  </si>
  <si>
    <t>Non complétés</t>
  </si>
  <si>
    <r>
      <t xml:space="preserve">Recopiés </t>
    </r>
    <r>
      <rPr>
        <b/>
        <sz val="11"/>
        <color rgb="FF03045E"/>
        <rFont val="Calibri"/>
        <family val="2"/>
        <scheme val="minor"/>
      </rPr>
      <t>automatiquement</t>
    </r>
    <r>
      <rPr>
        <sz val="11"/>
        <color rgb="FF03045E"/>
        <rFont val="Calibri"/>
        <family val="2"/>
        <scheme val="minor"/>
      </rPr>
      <t xml:space="preserve"> par le logiciel dès que les nom et prénom de naissance sont remplis</t>
    </r>
  </si>
  <si>
    <r>
      <t xml:space="preserve">Saisis si un </t>
    </r>
    <r>
      <rPr>
        <b/>
        <sz val="11"/>
        <color rgb="FF03045E"/>
        <rFont val="Calibri"/>
        <family val="2"/>
        <scheme val="minor"/>
      </rPr>
      <t>nom/prénom d'usage</t>
    </r>
    <r>
      <rPr>
        <sz val="11"/>
        <color rgb="FF03045E"/>
        <rFont val="Calibri"/>
        <family val="2"/>
        <scheme val="minor"/>
      </rPr>
      <t>s est présent sur le dispositif d'identité, sans interroger l'usager ou l'entourage</t>
    </r>
  </si>
  <si>
    <r>
      <t>Renseignés dans les champs nom et prénom utilisés uniquement si</t>
    </r>
    <r>
      <rPr>
        <b/>
        <sz val="11"/>
        <color rgb="FF03045E"/>
        <rFont val="Calibri"/>
        <family val="2"/>
        <scheme val="minor"/>
      </rPr>
      <t xml:space="preserve"> l’usager signale</t>
    </r>
    <r>
      <rPr>
        <sz val="11"/>
        <color rgb="FF03045E"/>
        <rFont val="Calibri"/>
        <family val="2"/>
        <scheme val="minor"/>
      </rPr>
      <t xml:space="preserve"> en posséder</t>
    </r>
  </si>
  <si>
    <t>Les évènements indésirables d'identification de l'usager et au cours des soins sont-ils ? (plusieurs réponses possibles) :</t>
  </si>
  <si>
    <t>Comment vous assurez-vous que l'usager n'a pas déjà été créé dans votre logiciel ? En le recherchant par :</t>
  </si>
  <si>
    <t>Sa date de naissance uniquement</t>
  </si>
  <si>
    <t>Sa date de naissance + les initiales de son nom et/ou de son prénom</t>
  </si>
  <si>
    <t>Son nom et/ou son prénom</t>
  </si>
  <si>
    <t>Sa date de naissance, son nom et son prénom</t>
  </si>
  <si>
    <t>Le contrôle de cohérence entre les traits de l'INS renvoyée par le téléservice INSi et les traits de la personne physique prise en charge est-il effectué ?</t>
  </si>
  <si>
    <t>Lors de la récupération de l'INS par le téléservice INSi, le champ 1er prénom est-il ?</t>
  </si>
  <si>
    <t>Laissé à la main du professionnel (texte libre ou liste déroulante)</t>
  </si>
  <si>
    <t>NC : l'INS n'est pas encore mise en œuvre dans la structure</t>
  </si>
  <si>
    <t>Implémenté automatiquement, sans possibilité de le modifier</t>
  </si>
  <si>
    <t>Les usagers</t>
  </si>
  <si>
    <t>Le personnel administratif</t>
  </si>
  <si>
    <t>Les personnels soignants</t>
  </si>
  <si>
    <t>Les prestataires externes</t>
  </si>
  <si>
    <t>Votre plan de sensibilisation/formation aux bonnes pratiques d'identitovigilance cible :</t>
  </si>
  <si>
    <r>
      <t xml:space="preserve">L'objectif est de détailler ci-dessous  l'organisation de votre processus d'alimentation des identités numériques dans votre référentiel d'identités (RI).
Si votre système d'information partage ses identités numériques avec d'autres structures liées juridiquement à la vôtre, veuillez indiquer ci-dessous le nom de chacune et son FINESS géographique. 
</t>
    </r>
    <r>
      <rPr>
        <b/>
        <sz val="10"/>
        <color rgb="FF03045E"/>
        <rFont val="Calibri"/>
        <family val="2"/>
        <scheme val="minor"/>
      </rPr>
      <t>Si chaque structure au sein d'un même numéro FINESS juridique dispose de son propre référentiel d'identités et qualifie elle-même les INS, alors chaque structure doit remplir un questionnaire distinct du vôtre.</t>
    </r>
  </si>
  <si>
    <t>Score</t>
  </si>
  <si>
    <t>Pénalité</t>
  </si>
  <si>
    <t>Blocage</t>
  </si>
  <si>
    <t>D si "non"</t>
  </si>
  <si>
    <t>Systématiquement déclarés en interne</t>
  </si>
  <si>
    <t>Déclarés à l’ARS, au CRPV ou à la CRIV</t>
  </si>
  <si>
    <t>Non encore mis en œuvre</t>
  </si>
  <si>
    <t>Les documents ne sont pas actualisés (RNIV)</t>
  </si>
  <si>
    <t>Le traitement des discordances d'identité est-il pris en compte ?</t>
  </si>
  <si>
    <t>Demandez-vous, au moins une fois, l'original du dispositif d'identification à haut niveau de confiance de l'usager pour VALIDER son identité ?</t>
  </si>
  <si>
    <r>
      <t xml:space="preserve">Comment vous assurez-vous que l'usager n'a pas déjà été créé dans votre logiciel ? En le recherchant par : </t>
    </r>
    <r>
      <rPr>
        <i/>
        <sz val="11"/>
        <color rgb="FF03045E"/>
        <rFont val="Calibri"/>
        <family val="2"/>
        <scheme val="minor"/>
      </rPr>
      <t>(réponses multiples)</t>
    </r>
  </si>
  <si>
    <t xml:space="preserve">Les champs "nom et prénom utilisés" sont : </t>
  </si>
  <si>
    <r>
      <t>Les évènements indésirables d'identification de l'usager et au cours des soins sont-ils ? :</t>
    </r>
    <r>
      <rPr>
        <i/>
        <sz val="11"/>
        <color rgb="FF03045E"/>
        <rFont val="Calibri"/>
        <family val="2"/>
        <scheme val="minor"/>
      </rPr>
      <t xml:space="preserve"> (réponses multiples)</t>
    </r>
  </si>
  <si>
    <r>
      <t xml:space="preserve">Quels sont les documents qualité formalisés conformément aux exigences du Référentiel National d’identitovigilance (RNIV) ? :  </t>
    </r>
    <r>
      <rPr>
        <i/>
        <sz val="11"/>
        <color rgb="FF03045E"/>
        <rFont val="Calibri"/>
        <family val="2"/>
        <scheme val="minor"/>
      </rPr>
      <t>(réponses multiples)</t>
    </r>
  </si>
  <si>
    <r>
      <t xml:space="preserve">Votre plan de sensibilisation/formation aux bonnes pratiques d'identitovigilance cible :  </t>
    </r>
    <r>
      <rPr>
        <i/>
        <sz val="10"/>
        <color rgb="FF03045E"/>
        <rFont val="Calibri"/>
        <family val="2"/>
        <scheme val="minor"/>
      </rPr>
      <t>(réponses multiples)</t>
    </r>
  </si>
  <si>
    <r>
      <t xml:space="preserve">Recopiés </t>
    </r>
    <r>
      <rPr>
        <b/>
        <sz val="10"/>
        <color rgb="FF03045E"/>
        <rFont val="Calibri"/>
        <family val="2"/>
        <scheme val="minor"/>
      </rPr>
      <t>automatiquement</t>
    </r>
    <r>
      <rPr>
        <sz val="10"/>
        <color rgb="FF03045E"/>
        <rFont val="Calibri"/>
        <family val="2"/>
        <scheme val="minor"/>
      </rPr>
      <t xml:space="preserve"> par le logiciel dès que les nom et prénom de naissance sont remplis</t>
    </r>
  </si>
  <si>
    <r>
      <t xml:space="preserve">Saisis </t>
    </r>
    <r>
      <rPr>
        <b/>
        <sz val="10"/>
        <color rgb="FF03045E"/>
        <rFont val="Calibri"/>
        <family val="2"/>
        <scheme val="minor"/>
      </rPr>
      <t>systématiquement</t>
    </r>
    <r>
      <rPr>
        <sz val="10"/>
        <color rgb="FF03045E"/>
        <rFont val="Calibri"/>
        <family val="2"/>
        <scheme val="minor"/>
      </rPr>
      <t xml:space="preserve"> par les professionnels à partir des nom et prénom de naissance</t>
    </r>
  </si>
  <si>
    <r>
      <t>Renseignés dans les champs nom et prénom utilisés uniquement si</t>
    </r>
    <r>
      <rPr>
        <b/>
        <sz val="10"/>
        <color rgb="FF03045E"/>
        <rFont val="Calibri"/>
        <family val="2"/>
        <scheme val="minor"/>
      </rPr>
      <t xml:space="preserve"> l’usager signale</t>
    </r>
    <r>
      <rPr>
        <sz val="10"/>
        <color rgb="FF03045E"/>
        <rFont val="Calibri"/>
        <family val="2"/>
        <scheme val="minor"/>
      </rPr>
      <t xml:space="preserve"> en posséder</t>
    </r>
  </si>
  <si>
    <t xml:space="preserve">Informations complémentaires : </t>
  </si>
  <si>
    <t>EXI SNH 02, Volet 3 du RNIV</t>
  </si>
  <si>
    <t>EXI SNH 04, Volet 3 du RNIV</t>
  </si>
  <si>
    <t>EXI PP 15, Volet 1 du RNIV</t>
  </si>
  <si>
    <t>§3.3.2, Volet 1 du RNIV</t>
  </si>
  <si>
    <t>§3.1.1, Volet 1 du RNIV</t>
  </si>
  <si>
    <t>EXI PP 17 et 18, Volet 1 du RNIV</t>
  </si>
  <si>
    <t>EXI PP 08  et 09, Volet 1 du RNIV</t>
  </si>
  <si>
    <t>EXI SI 30, Volet 1 du RNIV</t>
  </si>
  <si>
    <t>§2.4, Volet 3 du RNIV</t>
  </si>
  <si>
    <t>§2.5, Volet 3 du RNIV</t>
  </si>
  <si>
    <t>§3.4, Volet 3 du RNIV et EXI SNH 03</t>
  </si>
  <si>
    <t>lien direct</t>
  </si>
  <si>
    <t>A</t>
  </si>
  <si>
    <t>B</t>
  </si>
  <si>
    <t>C</t>
  </si>
  <si>
    <t>&gt;=50</t>
  </si>
  <si>
    <t>&gt;=20</t>
  </si>
  <si>
    <t>TOTAL obtenu</t>
  </si>
  <si>
    <t>Total maximum à obtenir</t>
  </si>
  <si>
    <t>Pénalités max</t>
  </si>
  <si>
    <t>NOTE de MATURITE avec formules entières</t>
  </si>
  <si>
    <t>CALCUL du SCORE et de la NOTE DE MATURITE</t>
  </si>
  <si>
    <r>
      <t>A date, qualifiez-vous les INS en interrogeant le téléservice INSi</t>
    </r>
    <r>
      <rPr>
        <sz val="12"/>
        <color rgb="FF03045E"/>
        <rFont val="Calibri"/>
        <family val="2"/>
        <scheme val="minor"/>
      </rPr>
      <t xml:space="preserve"> (en production ou en phase de tests) </t>
    </r>
    <r>
      <rPr>
        <b/>
        <sz val="12"/>
        <color rgb="FF03045E"/>
        <rFont val="Calibri"/>
        <family val="2"/>
        <scheme val="minor"/>
      </rPr>
      <t>?</t>
    </r>
  </si>
  <si>
    <r>
      <t xml:space="preserve">Infos complémentaires / </t>
    </r>
    <r>
      <rPr>
        <b/>
        <i/>
        <sz val="10"/>
        <color rgb="FF03045E"/>
        <rFont val="Calibri"/>
        <family val="2"/>
        <scheme val="minor"/>
      </rPr>
      <t>Date de démarrage prévue</t>
    </r>
    <r>
      <rPr>
        <i/>
        <sz val="10"/>
        <color rgb="FF03045E"/>
        <rFont val="Calibri"/>
        <family val="2"/>
        <scheme val="minor"/>
      </rPr>
      <t xml:space="preserve"> : </t>
    </r>
  </si>
  <si>
    <r>
      <t xml:space="preserve">Avez-vous pris connaissance de la règlementation en vigueur ? </t>
    </r>
    <r>
      <rPr>
        <sz val="10"/>
        <color rgb="FF03045E"/>
        <rFont val="Calibri"/>
        <family val="2"/>
        <scheme val="minor"/>
      </rPr>
      <t>(réponses multiples)</t>
    </r>
    <r>
      <rPr>
        <b/>
        <sz val="10"/>
        <color rgb="FFFF0000"/>
        <rFont val="Calibri"/>
        <family val="2"/>
        <scheme val="minor"/>
      </rPr>
      <t xml:space="preserve"> A COCHER</t>
    </r>
  </si>
  <si>
    <t>SCORE de MATURITE OBTENU</t>
  </si>
  <si>
    <t>D</t>
  </si>
  <si>
    <t>&lt;20</t>
  </si>
  <si>
    <t>&gt;=34</t>
  </si>
  <si>
    <r>
      <t xml:space="preserve">Saisis si un </t>
    </r>
    <r>
      <rPr>
        <b/>
        <sz val="10"/>
        <color rgb="FF03045E"/>
        <rFont val="Calibri"/>
        <family val="2"/>
        <scheme val="minor"/>
      </rPr>
      <t>nom/prénom d'usages</t>
    </r>
    <r>
      <rPr>
        <sz val="10"/>
        <color rgb="FF03045E"/>
        <rFont val="Calibri"/>
        <family val="2"/>
        <scheme val="minor"/>
      </rPr>
      <t xml:space="preserve"> est présent sur le dispositif d'identité,sans interroger l'usager (ou l'entourage)</t>
    </r>
  </si>
  <si>
    <t>A :</t>
  </si>
  <si>
    <t>Très bonne gestion des identités numériques, du suivi d'indicateurs et de la gestion des erreurs</t>
  </si>
  <si>
    <t>B :</t>
  </si>
  <si>
    <t>Bonne gestion des identités numériques, suivi d'indicateurs, gestion des erreurs</t>
  </si>
  <si>
    <t>C :</t>
  </si>
  <si>
    <t>Axes d'amélioration à prévoir sur la gestion des identités numériques, suivi d'indicateurs, gestion des erreurs</t>
  </si>
  <si>
    <t>D :</t>
  </si>
  <si>
    <t>Absence de certains critères majeurs et obligatoires décrits dans le RNIV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</si>
</sst>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u/>
      <sz val="12"/>
      <color theme="10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11"/>
      <color theme="9" tint="-0.249977111117893"/>
      <name val="Calibri"/>
      <scheme val="minor"/>
    </font>
    <font>
      <b/>
      <sz val="10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9" tint="-0.499984740745262"/>
      <name val="Segoe Print"/>
    </font>
    <font>
      <sz val="9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9" tint="-0.499984740745262"/>
      <name val="Segoe Print"/>
    </font>
    <font>
      <i/>
      <sz val="1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03045E"/>
      <name val="Calibri"/>
      <family val="2"/>
      <scheme val="minor"/>
    </font>
    <font>
      <sz val="10"/>
      <color rgb="FF03045E"/>
      <name val="Calibri"/>
      <family val="2"/>
      <scheme val="minor"/>
    </font>
    <font>
      <b/>
      <sz val="11"/>
      <color rgb="FF03045E"/>
      <name val="Calibri"/>
      <family val="2"/>
      <scheme val="minor"/>
    </font>
    <font>
      <b/>
      <sz val="9"/>
      <color rgb="FF03045E"/>
      <name val="Calibri"/>
      <family val="2"/>
      <scheme val="minor"/>
    </font>
    <font>
      <b/>
      <sz val="10"/>
      <color rgb="FF03045E"/>
      <name val="Calibri"/>
      <family val="2"/>
      <scheme val="minor"/>
    </font>
    <font>
      <i/>
      <sz val="9"/>
      <color rgb="FF03045E"/>
      <name val="Calibri"/>
      <family val="2"/>
      <scheme val="minor"/>
    </font>
    <font>
      <b/>
      <sz val="12"/>
      <color rgb="FF03045E"/>
      <name val="Calibri"/>
      <family val="2"/>
      <scheme val="minor"/>
    </font>
    <font>
      <i/>
      <sz val="10"/>
      <color rgb="FF03045E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03045E"/>
      <name val="Calibri"/>
      <family val="2"/>
      <scheme val="minor"/>
    </font>
    <font>
      <b/>
      <u/>
      <sz val="9"/>
      <color rgb="FF03045E"/>
      <name val="Calibri"/>
      <family val="2"/>
      <scheme val="minor"/>
    </font>
    <font>
      <b/>
      <u/>
      <sz val="10"/>
      <color rgb="FF03045E"/>
      <name val="Calibri"/>
      <family val="2"/>
      <scheme val="minor"/>
    </font>
    <font>
      <b/>
      <i/>
      <u/>
      <sz val="9"/>
      <color rgb="FF03045E"/>
      <name val="Calibri"/>
      <family val="2"/>
      <scheme val="minor"/>
    </font>
    <font>
      <i/>
      <u/>
      <sz val="9"/>
      <color rgb="FF0304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9"/>
      <color rgb="FF03045E"/>
      <name val="Calibri"/>
      <family val="2"/>
      <scheme val="minor"/>
    </font>
    <font>
      <i/>
      <sz val="8"/>
      <color rgb="FFC13A51"/>
      <name val="Calibri"/>
      <family val="2"/>
      <scheme val="minor"/>
    </font>
    <font>
      <sz val="10"/>
      <color rgb="FF2AB8B3"/>
      <name val="Calibri"/>
      <family val="2"/>
      <scheme val="minor"/>
    </font>
    <font>
      <i/>
      <sz val="10"/>
      <color rgb="FF2AB8B3"/>
      <name val="Calibri"/>
      <family val="2"/>
      <scheme val="minor"/>
    </font>
    <font>
      <b/>
      <u/>
      <sz val="11"/>
      <color rgb="FF2AB8B3"/>
      <name val="Calibri"/>
      <family val="2"/>
      <scheme val="minor"/>
    </font>
    <font>
      <u/>
      <sz val="9"/>
      <color rgb="FF03045E"/>
      <name val="Calibri"/>
      <family val="2"/>
      <scheme val="minor"/>
    </font>
    <font>
      <sz val="11"/>
      <color rgb="FF03045E"/>
      <name val="Calibri"/>
      <family val="2"/>
      <scheme val="minor"/>
    </font>
    <font>
      <b/>
      <i/>
      <sz val="12"/>
      <color rgb="FF03045E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2"/>
      <color rgb="FF03045E"/>
      <name val="Calibri"/>
      <family val="2"/>
      <scheme val="minor"/>
    </font>
    <font>
      <b/>
      <u/>
      <sz val="14"/>
      <color rgb="FFC13A51"/>
      <name val="Calibri"/>
      <family val="2"/>
      <scheme val="minor"/>
    </font>
    <font>
      <b/>
      <sz val="14"/>
      <color rgb="FFC13A51"/>
      <name val="Calibri"/>
      <family val="2"/>
      <scheme val="minor"/>
    </font>
    <font>
      <b/>
      <sz val="14"/>
      <color rgb="FF03045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2AB8B3"/>
      <name val="Calibri"/>
      <family val="2"/>
      <scheme val="minor"/>
    </font>
    <font>
      <b/>
      <sz val="10"/>
      <color rgb="FF2AB8B3"/>
      <name val="Calibri"/>
      <family val="2"/>
      <scheme val="minor"/>
    </font>
    <font>
      <b/>
      <sz val="12"/>
      <color rgb="FF2AB8B3"/>
      <name val="Calibri"/>
      <family val="2"/>
      <scheme val="minor"/>
    </font>
    <font>
      <i/>
      <sz val="11"/>
      <color rgb="FF03045E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3.5"/>
      <color theme="1"/>
      <name val="Calibri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13A51"/>
      <name val="Calibri"/>
      <family val="2"/>
      <scheme val="minor"/>
    </font>
    <font>
      <b/>
      <sz val="11"/>
      <color rgb="FFC13A51"/>
      <name val="Calibri"/>
      <family val="2"/>
      <scheme val="minor"/>
    </font>
    <font>
      <b/>
      <i/>
      <sz val="11"/>
      <color rgb="FF2AB8B3"/>
      <name val="Calibri"/>
      <family val="2"/>
      <scheme val="minor"/>
    </font>
    <font>
      <b/>
      <i/>
      <sz val="10"/>
      <color rgb="FF03045E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2AB8B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rgb="FF03045E"/>
        <bgColor indexed="64"/>
      </patternFill>
    </fill>
    <fill>
      <patternFill patternType="solid">
        <fgColor rgb="FF03045E"/>
        <bgColor theme="0"/>
      </patternFill>
    </fill>
    <fill>
      <patternFill patternType="solid">
        <fgColor rgb="FF03045E"/>
        <bgColor theme="8" tint="-0.249977111117893"/>
      </patternFill>
    </fill>
    <fill>
      <patternFill patternType="solid">
        <fgColor rgb="FF2AB8B3"/>
        <bgColor indexed="64"/>
      </patternFill>
    </fill>
    <fill>
      <patternFill patternType="solid">
        <fgColor rgb="FF2AB8B3"/>
        <bgColor theme="3" tint="-0.249977111117893"/>
      </patternFill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F2F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C13A51"/>
      </bottom>
      <diagonal/>
    </border>
    <border>
      <left style="thin">
        <color rgb="FF2AB8B3"/>
      </left>
      <right style="thin">
        <color rgb="FF2AB8B3"/>
      </right>
      <top style="thin">
        <color rgb="FF2AB8B3"/>
      </top>
      <bottom style="thin">
        <color rgb="FF2AB8B3"/>
      </bottom>
      <diagonal/>
    </border>
    <border>
      <left style="thin">
        <color rgb="FF2AB8B3"/>
      </left>
      <right/>
      <top style="thin">
        <color rgb="FF2AB8B3"/>
      </top>
      <bottom/>
      <diagonal/>
    </border>
    <border>
      <left/>
      <right/>
      <top style="thin">
        <color rgb="FF2AB8B3"/>
      </top>
      <bottom/>
      <diagonal/>
    </border>
    <border>
      <left/>
      <right style="thin">
        <color rgb="FF2AB8B3"/>
      </right>
      <top style="thin">
        <color rgb="FF2AB8B3"/>
      </top>
      <bottom/>
      <diagonal/>
    </border>
    <border>
      <left style="thin">
        <color rgb="FF2AB8B3"/>
      </left>
      <right/>
      <top/>
      <bottom style="thin">
        <color rgb="FF2AB8B3"/>
      </bottom>
      <diagonal/>
    </border>
    <border>
      <left/>
      <right/>
      <top/>
      <bottom style="thin">
        <color rgb="FF2AB8B3"/>
      </bottom>
      <diagonal/>
    </border>
    <border>
      <left/>
      <right style="thin">
        <color rgb="FF2AB8B3"/>
      </right>
      <top/>
      <bottom style="thin">
        <color rgb="FF2AB8B3"/>
      </bottom>
      <diagonal/>
    </border>
    <border>
      <left/>
      <right style="thin">
        <color rgb="FF2AB8B3"/>
      </right>
      <top/>
      <bottom/>
      <diagonal/>
    </border>
    <border>
      <left style="thin">
        <color rgb="FF2AB8B3"/>
      </left>
      <right style="thin">
        <color rgb="FF2AB8B3"/>
      </right>
      <top style="thin">
        <color rgb="FF2AB8B3"/>
      </top>
      <bottom/>
      <diagonal/>
    </border>
    <border>
      <left style="thin">
        <color rgb="FF2AB8B3"/>
      </left>
      <right style="thin">
        <color rgb="FF2AB8B3"/>
      </right>
      <top/>
      <bottom style="thin">
        <color rgb="FF2AB8B3"/>
      </bottom>
      <diagonal/>
    </border>
    <border>
      <left style="thin">
        <color rgb="FF2AB8B3"/>
      </left>
      <right/>
      <top/>
      <bottom/>
      <diagonal/>
    </border>
    <border>
      <left style="medium">
        <color rgb="FFC13A51"/>
      </left>
      <right style="medium">
        <color rgb="FFC13A51"/>
      </right>
      <top style="medium">
        <color rgb="FFC13A51"/>
      </top>
      <bottom style="medium">
        <color rgb="FFC13A51"/>
      </bottom>
      <diagonal/>
    </border>
  </borders>
  <cellStyleXfs count="7">
    <xf numFmtId="0" fontId="0" fillId="0" borderId="0"/>
    <xf numFmtId="0" fontId="3" fillId="0" borderId="0" applyNumberFormat="0" applyFill="0" applyBorder="0"/>
    <xf numFmtId="0" fontId="4" fillId="0" borderId="0" applyNumberFormat="0" applyFill="0" applyBorder="0"/>
    <xf numFmtId="0" fontId="3" fillId="2" borderId="0" applyNumberFormat="0" applyFill="0" applyBorder="0"/>
    <xf numFmtId="0" fontId="5" fillId="0" borderId="0"/>
    <xf numFmtId="0" fontId="9" fillId="2" borderId="0"/>
    <xf numFmtId="9" fontId="9" fillId="2" borderId="0" applyFont="0" applyFill="0" applyBorder="0"/>
  </cellStyleXfs>
  <cellXfs count="235">
    <xf numFmtId="0" fontId="0" fillId="0" borderId="0" xfId="0"/>
    <xf numFmtId="0" fontId="0" fillId="3" borderId="0" xfId="0" applyFill="1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vertical="top"/>
    </xf>
    <xf numFmtId="0" fontId="0" fillId="3" borderId="0" xfId="0" applyFill="1" applyAlignment="1">
      <alignment vertical="center"/>
    </xf>
    <xf numFmtId="0" fontId="6" fillId="2" borderId="0" xfId="5" applyFont="1"/>
    <xf numFmtId="0" fontId="7" fillId="3" borderId="0" xfId="5" applyFont="1" applyFill="1"/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12" fillId="3" borderId="0" xfId="0" applyFont="1" applyFill="1" applyAlignment="1">
      <alignment horizontal="left"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9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10" fillId="3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0" fontId="15" fillId="3" borderId="0" xfId="0" applyFont="1" applyFill="1" applyAlignment="1">
      <alignment vertical="top"/>
    </xf>
    <xf numFmtId="0" fontId="2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21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0" fillId="3" borderId="0" xfId="5" applyFont="1" applyFill="1" applyAlignment="1">
      <alignment horizontal="left" vertical="center" indent="1"/>
    </xf>
    <xf numFmtId="0" fontId="15" fillId="3" borderId="0" xfId="5" applyFont="1" applyFill="1" applyAlignment="1">
      <alignment vertical="center"/>
    </xf>
    <xf numFmtId="0" fontId="10" fillId="2" borderId="0" xfId="5" applyFont="1" applyAlignment="1">
      <alignment vertical="center"/>
    </xf>
    <xf numFmtId="0" fontId="10" fillId="2" borderId="0" xfId="5" applyFont="1"/>
    <xf numFmtId="9" fontId="22" fillId="0" borderId="0" xfId="6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0" fontId="16" fillId="0" borderId="0" xfId="5" applyFont="1" applyFill="1" applyBorder="1" applyAlignment="1">
      <alignment vertical="center"/>
    </xf>
    <xf numFmtId="0" fontId="7" fillId="0" borderId="0" xfId="5" applyFont="1" applyFill="1"/>
    <xf numFmtId="0" fontId="10" fillId="3" borderId="0" xfId="5" applyFont="1" applyFill="1" applyAlignment="1">
      <alignment horizontal="center" vertical="center"/>
    </xf>
    <xf numFmtId="0" fontId="20" fillId="3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2" fillId="3" borderId="0" xfId="0" applyFont="1" applyFill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6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top"/>
    </xf>
    <xf numFmtId="0" fontId="16" fillId="8" borderId="0" xfId="5" applyFont="1" applyFill="1" applyAlignment="1">
      <alignment vertical="center"/>
    </xf>
    <xf numFmtId="0" fontId="16" fillId="8" borderId="0" xfId="5" applyFont="1" applyFill="1" applyBorder="1" applyAlignment="1">
      <alignment vertical="center"/>
    </xf>
    <xf numFmtId="0" fontId="37" fillId="3" borderId="0" xfId="5" applyFont="1" applyFill="1" applyBorder="1" applyAlignment="1">
      <alignment horizontal="center"/>
    </xf>
    <xf numFmtId="0" fontId="41" fillId="3" borderId="0" xfId="1" applyFont="1" applyFill="1" applyAlignment="1">
      <alignment wrapText="1"/>
    </xf>
    <xf numFmtId="0" fontId="39" fillId="3" borderId="0" xfId="1" applyFont="1" applyFill="1" applyAlignment="1">
      <alignment wrapText="1"/>
    </xf>
    <xf numFmtId="0" fontId="34" fillId="2" borderId="0" xfId="5" applyFont="1" applyBorder="1" applyAlignment="1">
      <alignment vertical="center"/>
    </xf>
    <xf numFmtId="0" fontId="31" fillId="0" borderId="0" xfId="0" applyFont="1" applyFill="1" applyAlignment="1">
      <alignment horizontal="left" vertical="center" wrapText="1"/>
    </xf>
    <xf numFmtId="0" fontId="34" fillId="3" borderId="0" xfId="5" applyFont="1" applyFill="1" applyBorder="1" applyAlignment="1">
      <alignment vertical="center"/>
    </xf>
    <xf numFmtId="9" fontId="15" fillId="0" borderId="0" xfId="6" applyFont="1" applyFill="1" applyBorder="1" applyAlignment="1" applyProtection="1">
      <alignment vertical="center"/>
      <protection locked="0"/>
    </xf>
    <xf numFmtId="0" fontId="23" fillId="2" borderId="0" xfId="5" applyFont="1" applyBorder="1" applyAlignment="1">
      <alignment horizontal="left" vertical="center" indent="1"/>
    </xf>
    <xf numFmtId="0" fontId="31" fillId="2" borderId="0" xfId="5" applyFont="1" applyBorder="1" applyAlignment="1">
      <alignment horizontal="right" vertical="center"/>
    </xf>
    <xf numFmtId="9" fontId="35" fillId="0" borderId="0" xfId="6" applyFont="1" applyFill="1" applyBorder="1" applyAlignment="1">
      <alignment horizontal="center" vertical="center"/>
    </xf>
    <xf numFmtId="0" fontId="45" fillId="0" borderId="0" xfId="5" applyFont="1" applyFill="1" applyAlignment="1">
      <alignment vertical="center"/>
    </xf>
    <xf numFmtId="0" fontId="29" fillId="0" borderId="0" xfId="5" applyFont="1" applyFill="1" applyAlignment="1">
      <alignment vertical="center"/>
    </xf>
    <xf numFmtId="0" fontId="27" fillId="0" borderId="0" xfId="5" applyFont="1" applyFill="1"/>
    <xf numFmtId="0" fontId="46" fillId="3" borderId="0" xfId="5" applyFont="1" applyFill="1" applyBorder="1" applyAlignment="1">
      <alignment horizontal="center"/>
    </xf>
    <xf numFmtId="0" fontId="36" fillId="8" borderId="0" xfId="5" applyFont="1" applyFill="1" applyAlignment="1">
      <alignment vertical="center"/>
    </xf>
    <xf numFmtId="0" fontId="32" fillId="8" borderId="0" xfId="5" applyFont="1" applyFill="1" applyAlignment="1">
      <alignment vertical="center"/>
    </xf>
    <xf numFmtId="0" fontId="36" fillId="0" borderId="0" xfId="5" applyFont="1" applyFill="1" applyAlignment="1">
      <alignment vertical="center"/>
    </xf>
    <xf numFmtId="0" fontId="32" fillId="0" borderId="0" xfId="5" applyFont="1" applyFill="1" applyAlignment="1">
      <alignment vertical="center"/>
    </xf>
    <xf numFmtId="0" fontId="16" fillId="0" borderId="0" xfId="5" applyFont="1" applyFill="1" applyAlignment="1">
      <alignment vertical="center"/>
    </xf>
    <xf numFmtId="0" fontId="34" fillId="0" borderId="0" xfId="5" applyFont="1" applyFill="1" applyBorder="1" applyAlignment="1">
      <alignment vertical="center"/>
    </xf>
    <xf numFmtId="0" fontId="39" fillId="0" borderId="0" xfId="1" applyFont="1" applyFill="1" applyAlignment="1">
      <alignment vertical="top" wrapText="1"/>
    </xf>
    <xf numFmtId="0" fontId="46" fillId="0" borderId="0" xfId="5" applyFont="1" applyFill="1" applyAlignment="1">
      <alignment horizontal="left" vertical="top"/>
    </xf>
    <xf numFmtId="0" fontId="10" fillId="9" borderId="5" xfId="0" applyFont="1" applyFill="1" applyBorder="1" applyAlignment="1" applyProtection="1">
      <alignment horizontal="center" vertical="center"/>
      <protection locked="0"/>
    </xf>
    <xf numFmtId="0" fontId="11" fillId="9" borderId="5" xfId="0" applyFont="1" applyFill="1" applyBorder="1" applyAlignment="1" applyProtection="1">
      <alignment horizontal="left" vertical="center" wrapText="1"/>
      <protection locked="0"/>
    </xf>
    <xf numFmtId="0" fontId="24" fillId="9" borderId="5" xfId="0" applyFont="1" applyFill="1" applyBorder="1" applyAlignment="1" applyProtection="1">
      <alignment horizontal="left" vertical="center" wrapText="1"/>
      <protection locked="0"/>
    </xf>
    <xf numFmtId="0" fontId="16" fillId="8" borderId="0" xfId="5" applyFont="1" applyFill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29" fillId="0" borderId="0" xfId="5" applyFont="1" applyFill="1" applyAlignment="1">
      <alignment horizontal="center" vertical="center"/>
    </xf>
    <xf numFmtId="0" fontId="16" fillId="8" borderId="0" xfId="5" applyFont="1" applyFill="1" applyBorder="1" applyAlignment="1">
      <alignment horizontal="center" vertical="center"/>
    </xf>
    <xf numFmtId="0" fontId="10" fillId="2" borderId="0" xfId="5" applyFont="1" applyAlignment="1">
      <alignment horizontal="center"/>
    </xf>
    <xf numFmtId="0" fontId="47" fillId="0" borderId="0" xfId="0" applyFont="1" applyFill="1" applyBorder="1" applyAlignment="1" applyProtection="1">
      <alignment horizontal="center" vertical="top"/>
      <protection locked="0"/>
    </xf>
    <xf numFmtId="0" fontId="8" fillId="3" borderId="0" xfId="5" applyFont="1" applyFill="1" applyBorder="1" applyAlignment="1" applyProtection="1">
      <alignment vertical="center"/>
      <protection locked="0"/>
    </xf>
    <xf numFmtId="0" fontId="43" fillId="0" borderId="0" xfId="1" applyFont="1" applyFill="1" applyBorder="1" applyAlignment="1" applyProtection="1">
      <alignment vertical="top"/>
      <protection locked="0"/>
    </xf>
    <xf numFmtId="0" fontId="46" fillId="0" borderId="0" xfId="5" applyFont="1" applyFill="1" applyAlignment="1"/>
    <xf numFmtId="0" fontId="32" fillId="2" borderId="0" xfId="5" applyFont="1" applyBorder="1" applyAlignment="1">
      <alignment vertical="center"/>
    </xf>
    <xf numFmtId="0" fontId="33" fillId="2" borderId="0" xfId="5" applyFont="1" applyBorder="1" applyAlignment="1">
      <alignment horizontal="center" vertical="center"/>
    </xf>
    <xf numFmtId="0" fontId="36" fillId="0" borderId="0" xfId="5" applyFont="1" applyFill="1" applyBorder="1" applyAlignment="1">
      <alignment vertical="center"/>
    </xf>
    <xf numFmtId="0" fontId="32" fillId="0" borderId="0" xfId="5" applyFont="1" applyFill="1" applyBorder="1" applyAlignment="1">
      <alignment vertical="center"/>
    </xf>
    <xf numFmtId="0" fontId="32" fillId="0" borderId="0" xfId="5" applyFont="1" applyFill="1" applyBorder="1" applyAlignment="1">
      <alignment horizontal="center" vertical="center"/>
    </xf>
    <xf numFmtId="0" fontId="52" fillId="0" borderId="0" xfId="5" applyFont="1" applyFill="1" applyBorder="1" applyAlignment="1">
      <alignment vertical="center"/>
    </xf>
    <xf numFmtId="0" fontId="52" fillId="0" borderId="0" xfId="5" applyFont="1" applyFill="1" applyBorder="1" applyAlignment="1">
      <alignment horizontal="center" vertical="center"/>
    </xf>
    <xf numFmtId="0" fontId="52" fillId="0" borderId="0" xfId="5" applyFont="1" applyFill="1" applyBorder="1" applyAlignment="1">
      <alignment horizontal="right" vertical="center"/>
    </xf>
    <xf numFmtId="0" fontId="36" fillId="0" borderId="0" xfId="5" applyFont="1" applyFill="1" applyBorder="1" applyAlignment="1">
      <alignment horizontal="left" vertical="center"/>
    </xf>
    <xf numFmtId="0" fontId="36" fillId="0" borderId="0" xfId="5" applyFont="1" applyFill="1" applyBorder="1" applyAlignment="1">
      <alignment horizontal="left" vertical="center"/>
    </xf>
    <xf numFmtId="0" fontId="52" fillId="0" borderId="0" xfId="5" applyFont="1" applyFill="1" applyBorder="1" applyAlignment="1">
      <alignment horizontal="left" vertical="top"/>
    </xf>
    <xf numFmtId="0" fontId="54" fillId="0" borderId="0" xfId="5" applyFont="1" applyFill="1" applyBorder="1" applyAlignment="1">
      <alignment horizontal="center" vertical="center"/>
    </xf>
    <xf numFmtId="0" fontId="36" fillId="0" borderId="0" xfId="5" applyFont="1" applyFill="1" applyBorder="1" applyAlignment="1">
      <alignment horizontal="left" vertical="center" wrapText="1"/>
    </xf>
    <xf numFmtId="0" fontId="52" fillId="0" borderId="0" xfId="5" applyFont="1" applyFill="1" applyBorder="1" applyAlignment="1">
      <alignment horizontal="right" vertical="center" wrapText="1"/>
    </xf>
    <xf numFmtId="0" fontId="36" fillId="0" borderId="0" xfId="5" applyFont="1" applyFill="1" applyBorder="1" applyAlignment="1">
      <alignment horizontal="left" vertical="center" wrapText="1"/>
    </xf>
    <xf numFmtId="0" fontId="36" fillId="0" borderId="0" xfId="5" applyFont="1" applyFill="1" applyBorder="1" applyAlignment="1">
      <alignment vertical="center" wrapText="1"/>
    </xf>
    <xf numFmtId="0" fontId="52" fillId="0" borderId="0" xfId="5" applyFont="1" applyFill="1" applyBorder="1" applyAlignment="1">
      <alignment vertical="top"/>
    </xf>
    <xf numFmtId="0" fontId="52" fillId="0" borderId="0" xfId="5" applyFont="1" applyFill="1" applyBorder="1" applyAlignment="1">
      <alignment horizontal="left" vertical="center" wrapText="1"/>
    </xf>
    <xf numFmtId="0" fontId="32" fillId="0" borderId="0" xfId="5" applyFont="1" applyFill="1" applyBorder="1" applyAlignment="1">
      <alignment horizontal="left" vertical="center" wrapText="1"/>
    </xf>
    <xf numFmtId="0" fontId="52" fillId="0" borderId="0" xfId="5" applyFont="1" applyFill="1" applyBorder="1" applyAlignment="1">
      <alignment horizontal="left" vertical="center"/>
    </xf>
    <xf numFmtId="0" fontId="55" fillId="0" borderId="0" xfId="5" applyFont="1" applyFill="1" applyBorder="1" applyAlignment="1">
      <alignment horizontal="right" vertical="center" wrapText="1"/>
    </xf>
    <xf numFmtId="1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5" applyFont="1" applyFill="1" applyBorder="1" applyAlignment="1">
      <alignment vertical="center"/>
    </xf>
    <xf numFmtId="0" fontId="37" fillId="0" borderId="0" xfId="5" applyFont="1" applyFill="1" applyBorder="1" applyAlignment="1">
      <alignment horizontal="left" vertical="center"/>
    </xf>
    <xf numFmtId="0" fontId="56" fillId="0" borderId="0" xfId="5" applyFont="1" applyFill="1" applyBorder="1" applyAlignment="1">
      <alignment vertical="center"/>
    </xf>
    <xf numFmtId="0" fontId="57" fillId="0" borderId="8" xfId="5" applyFont="1" applyFill="1" applyBorder="1" applyAlignment="1">
      <alignment vertical="center"/>
    </xf>
    <xf numFmtId="0" fontId="44" fillId="8" borderId="0" xfId="5" applyFont="1" applyFill="1" applyBorder="1" applyAlignment="1">
      <alignment vertical="center"/>
    </xf>
    <xf numFmtId="0" fontId="58" fillId="8" borderId="0" xfId="5" applyFont="1" applyFill="1" applyBorder="1" applyAlignment="1">
      <alignment vertical="center"/>
    </xf>
    <xf numFmtId="0" fontId="33" fillId="3" borderId="0" xfId="5" applyFont="1" applyFill="1" applyBorder="1" applyAlignment="1">
      <alignment horizontal="center"/>
    </xf>
    <xf numFmtId="9" fontId="15" fillId="10" borderId="9" xfId="6" applyNumberFormat="1" applyFont="1" applyFill="1" applyBorder="1" applyAlignment="1" applyProtection="1">
      <alignment vertical="center"/>
      <protection locked="0"/>
    </xf>
    <xf numFmtId="1" fontId="15" fillId="9" borderId="9" xfId="6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0" fillId="0" borderId="0" xfId="5" applyFont="1" applyFill="1"/>
    <xf numFmtId="0" fontId="6" fillId="0" borderId="0" xfId="5" applyFont="1" applyFill="1"/>
    <xf numFmtId="0" fontId="60" fillId="0" borderId="0" xfId="5" applyFont="1" applyFill="1" applyAlignment="1">
      <alignment horizontal="right"/>
    </xf>
    <xf numFmtId="0" fontId="60" fillId="0" borderId="0" xfId="5" applyFont="1" applyFill="1" applyAlignment="1">
      <alignment horizontal="center"/>
    </xf>
    <xf numFmtId="0" fontId="59" fillId="0" borderId="0" xfId="5" applyFont="1" applyFill="1" applyAlignment="1">
      <alignment horizontal="right"/>
    </xf>
    <xf numFmtId="0" fontId="10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left" wrapText="1"/>
    </xf>
    <xf numFmtId="0" fontId="61" fillId="0" borderId="0" xfId="5" applyFont="1" applyFill="1"/>
    <xf numFmtId="0" fontId="61" fillId="0" borderId="0" xfId="5" applyFont="1" applyFill="1" applyAlignment="1">
      <alignment horizontal="left" wrapText="1"/>
    </xf>
    <xf numFmtId="0" fontId="61" fillId="11" borderId="0" xfId="5" applyFont="1" applyFill="1"/>
    <xf numFmtId="0" fontId="62" fillId="0" borderId="0" xfId="5" applyFont="1" applyFill="1" applyAlignment="1">
      <alignment horizontal="right"/>
    </xf>
    <xf numFmtId="0" fontId="62" fillId="0" borderId="0" xfId="5" applyFont="1" applyFill="1" applyAlignment="1">
      <alignment horizontal="center"/>
    </xf>
    <xf numFmtId="0" fontId="63" fillId="0" borderId="0" xfId="5" applyFont="1" applyFill="1" applyAlignment="1">
      <alignment horizontal="right"/>
    </xf>
    <xf numFmtId="0" fontId="64" fillId="0" borderId="0" xfId="5" applyFont="1" applyFill="1" applyBorder="1" applyAlignment="1">
      <alignment vertical="center" wrapText="1"/>
    </xf>
    <xf numFmtId="0" fontId="32" fillId="0" borderId="0" xfId="5" applyFont="1" applyFill="1" applyBorder="1" applyAlignment="1">
      <alignment horizontal="center" vertical="center" wrapText="1"/>
    </xf>
    <xf numFmtId="0" fontId="52" fillId="0" borderId="0" xfId="5" applyFont="1" applyFill="1" applyBorder="1" applyAlignment="1">
      <alignment horizontal="right" vertical="center"/>
    </xf>
    <xf numFmtId="0" fontId="32" fillId="0" borderId="0" xfId="5" applyFont="1" applyFill="1" applyBorder="1" applyAlignment="1">
      <alignment horizontal="right" vertical="center"/>
    </xf>
    <xf numFmtId="0" fontId="10" fillId="0" borderId="0" xfId="5" applyFont="1" applyFill="1" applyAlignment="1">
      <alignment horizontal="right" vertical="center"/>
    </xf>
    <xf numFmtId="0" fontId="64" fillId="0" borderId="0" xfId="5" applyFont="1" applyFill="1" applyAlignment="1">
      <alignment horizontal="right" vertical="center"/>
    </xf>
    <xf numFmtId="0" fontId="67" fillId="11" borderId="0" xfId="5" applyFont="1" applyFill="1" applyAlignment="1">
      <alignment horizontal="center"/>
    </xf>
    <xf numFmtId="0" fontId="36" fillId="0" borderId="0" xfId="5" applyFont="1" applyFill="1" applyBorder="1" applyAlignment="1">
      <alignment vertical="center" wrapText="1"/>
    </xf>
    <xf numFmtId="0" fontId="68" fillId="0" borderId="0" xfId="0" applyFont="1" applyAlignment="1">
      <alignment vertical="center"/>
    </xf>
    <xf numFmtId="0" fontId="62" fillId="0" borderId="0" xfId="5" applyFont="1" applyFill="1" applyAlignment="1">
      <alignment horizontal="center" vertical="center"/>
    </xf>
    <xf numFmtId="0" fontId="60" fillId="0" borderId="0" xfId="5" applyFont="1" applyFill="1"/>
    <xf numFmtId="0" fontId="69" fillId="0" borderId="0" xfId="5" applyFont="1" applyFill="1" applyAlignment="1">
      <alignment horizontal="right" vertical="center"/>
    </xf>
    <xf numFmtId="0" fontId="70" fillId="0" borderId="0" xfId="0" applyFont="1"/>
    <xf numFmtId="0" fontId="69" fillId="0" borderId="0" xfId="0" applyFont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0" fontId="71" fillId="0" borderId="0" xfId="5" applyFont="1" applyFill="1" applyAlignment="1">
      <alignment horizontal="right" vertical="center"/>
    </xf>
    <xf numFmtId="0" fontId="71" fillId="0" borderId="0" xfId="5" applyFont="1" applyFill="1" applyAlignment="1">
      <alignment horizontal="center" vertical="center"/>
    </xf>
    <xf numFmtId="0" fontId="69" fillId="0" borderId="0" xfId="5" applyFont="1" applyFill="1" applyAlignment="1">
      <alignment horizontal="center" vertical="center"/>
    </xf>
    <xf numFmtId="0" fontId="72" fillId="0" borderId="0" xfId="5" applyFont="1" applyFill="1" applyAlignment="1">
      <alignment horizontal="center"/>
    </xf>
    <xf numFmtId="0" fontId="72" fillId="0" borderId="0" xfId="5" applyFont="1" applyFill="1" applyAlignment="1">
      <alignment horizontal="left"/>
    </xf>
    <xf numFmtId="0" fontId="72" fillId="0" borderId="0" xfId="5" applyFont="1" applyFill="1" applyAlignment="1">
      <alignment horizontal="right"/>
    </xf>
    <xf numFmtId="0" fontId="1" fillId="0" borderId="0" xfId="5" applyFont="1" applyFill="1"/>
    <xf numFmtId="0" fontId="73" fillId="0" borderId="0" xfId="5" applyFont="1" applyFill="1" applyAlignment="1">
      <alignment horizontal="left"/>
    </xf>
    <xf numFmtId="0" fontId="36" fillId="0" borderId="0" xfId="5" applyFont="1" applyFill="1" applyBorder="1" applyAlignment="1">
      <alignment horizontal="left" vertical="center" wrapText="1"/>
    </xf>
    <xf numFmtId="0" fontId="36" fillId="11" borderId="0" xfId="5" applyFont="1" applyFill="1" applyAlignment="1">
      <alignment vertical="center"/>
    </xf>
    <xf numFmtId="0" fontId="32" fillId="11" borderId="0" xfId="5" applyFont="1" applyFill="1" applyAlignment="1">
      <alignment vertical="center"/>
    </xf>
    <xf numFmtId="0" fontId="16" fillId="11" borderId="0" xfId="5" applyFont="1" applyFill="1" applyAlignment="1">
      <alignment vertical="center"/>
    </xf>
    <xf numFmtId="0" fontId="37" fillId="0" borderId="0" xfId="5" applyFont="1" applyFill="1" applyBorder="1" applyAlignment="1">
      <alignment vertical="center"/>
    </xf>
    <xf numFmtId="0" fontId="66" fillId="11" borderId="0" xfId="5" applyFont="1" applyFill="1" applyBorder="1" applyAlignment="1">
      <alignment horizontal="center" vertical="center"/>
    </xf>
    <xf numFmtId="0" fontId="57" fillId="2" borderId="20" xfId="5" applyFont="1" applyBorder="1" applyAlignment="1">
      <alignment horizontal="center"/>
    </xf>
    <xf numFmtId="0" fontId="52" fillId="0" borderId="9" xfId="5" applyFont="1" applyFill="1" applyBorder="1" applyAlignment="1" applyProtection="1">
      <alignment horizontal="center" vertical="center"/>
      <protection locked="0"/>
    </xf>
    <xf numFmtId="0" fontId="52" fillId="0" borderId="17" xfId="5" applyFont="1" applyFill="1" applyBorder="1" applyAlignment="1" applyProtection="1">
      <alignment horizontal="center" vertical="center"/>
      <protection locked="0"/>
    </xf>
    <xf numFmtId="0" fontId="52" fillId="0" borderId="18" xfId="5" applyFont="1" applyFill="1" applyBorder="1" applyAlignment="1" applyProtection="1">
      <alignment horizontal="center" vertical="center"/>
      <protection locked="0"/>
    </xf>
    <xf numFmtId="0" fontId="3" fillId="0" borderId="0" xfId="1" applyFill="1" applyBorder="1" applyProtection="1">
      <protection locked="0"/>
    </xf>
    <xf numFmtId="0" fontId="76" fillId="0" borderId="0" xfId="5" applyFont="1" applyFill="1" applyAlignment="1">
      <alignment horizontal="left"/>
    </xf>
    <xf numFmtId="0" fontId="49" fillId="3" borderId="0" xfId="0" applyFont="1" applyFill="1" applyAlignment="1">
      <alignment horizontal="left" vertical="top" wrapText="1"/>
    </xf>
    <xf numFmtId="0" fontId="32" fillId="3" borderId="6" xfId="0" applyFont="1" applyFill="1" applyBorder="1" applyAlignment="1">
      <alignment horizontal="center"/>
    </xf>
    <xf numFmtId="0" fontId="31" fillId="3" borderId="0" xfId="0" applyFont="1" applyFill="1" applyAlignment="1">
      <alignment horizontal="left" vertical="top" wrapText="1"/>
    </xf>
    <xf numFmtId="0" fontId="10" fillId="9" borderId="2" xfId="0" applyFont="1" applyFill="1" applyBorder="1" applyAlignment="1" applyProtection="1">
      <alignment horizontal="left" vertical="top"/>
      <protection locked="0"/>
    </xf>
    <xf numFmtId="0" fontId="10" fillId="9" borderId="3" xfId="0" applyFont="1" applyFill="1" applyBorder="1" applyAlignment="1" applyProtection="1">
      <alignment horizontal="left" vertical="top"/>
      <protection locked="0"/>
    </xf>
    <xf numFmtId="0" fontId="10" fillId="9" borderId="4" xfId="0" applyFont="1" applyFill="1" applyBorder="1" applyAlignment="1" applyProtection="1">
      <alignment horizontal="left" vertical="top"/>
      <protection locked="0"/>
    </xf>
    <xf numFmtId="0" fontId="44" fillId="6" borderId="0" xfId="0" applyFont="1" applyFill="1" applyAlignment="1">
      <alignment horizontal="left"/>
    </xf>
    <xf numFmtId="0" fontId="34" fillId="3" borderId="7" xfId="0" applyFont="1" applyFill="1" applyBorder="1" applyAlignment="1">
      <alignment horizontal="right" wrapText="1"/>
    </xf>
    <xf numFmtId="0" fontId="34" fillId="3" borderId="0" xfId="0" applyFont="1" applyFill="1" applyAlignment="1">
      <alignment horizontal="right" wrapText="1"/>
    </xf>
    <xf numFmtId="0" fontId="49" fillId="3" borderId="6" xfId="0" applyFont="1" applyFill="1" applyBorder="1" applyAlignment="1">
      <alignment horizontal="left" vertical="center" wrapText="1"/>
    </xf>
    <xf numFmtId="0" fontId="47" fillId="3" borderId="0" xfId="0" applyFont="1" applyFill="1" applyAlignment="1">
      <alignment horizontal="center" vertical="top" wrapText="1"/>
    </xf>
    <xf numFmtId="0" fontId="11" fillId="9" borderId="2" xfId="0" applyFont="1" applyFill="1" applyBorder="1" applyAlignment="1" applyProtection="1">
      <alignment horizontal="left" vertical="top" wrapText="1"/>
      <protection locked="0"/>
    </xf>
    <xf numFmtId="0" fontId="11" fillId="9" borderId="3" xfId="0" applyFont="1" applyFill="1" applyBorder="1" applyAlignment="1" applyProtection="1">
      <alignment horizontal="left" vertical="top" wrapText="1"/>
      <protection locked="0"/>
    </xf>
    <xf numFmtId="0" fontId="11" fillId="9" borderId="4" xfId="0" applyFont="1" applyFill="1" applyBorder="1" applyAlignment="1" applyProtection="1">
      <alignment horizontal="left" vertical="top" wrapText="1"/>
      <protection locked="0"/>
    </xf>
    <xf numFmtId="0" fontId="11" fillId="9" borderId="2" xfId="0" applyFont="1" applyFill="1" applyBorder="1" applyAlignment="1" applyProtection="1">
      <alignment horizontal="left" vertical="center" wrapText="1"/>
      <protection locked="0"/>
    </xf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30" fillId="3" borderId="0" xfId="0" applyFont="1" applyFill="1" applyAlignment="1">
      <alignment horizontal="left" vertical="top" wrapText="1"/>
    </xf>
    <xf numFmtId="0" fontId="38" fillId="4" borderId="1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50" fillId="0" borderId="0" xfId="1" applyFont="1" applyFill="1" applyAlignment="1">
      <alignment horizontal="right" vertical="top"/>
    </xf>
    <xf numFmtId="0" fontId="48" fillId="0" borderId="0" xfId="0" applyFont="1" applyFill="1" applyAlignment="1">
      <alignment horizontal="left" vertical="top" wrapText="1"/>
    </xf>
    <xf numFmtId="0" fontId="52" fillId="0" borderId="0" xfId="5" applyFont="1" applyFill="1" applyBorder="1" applyAlignment="1">
      <alignment horizontal="right" vertical="center" wrapText="1"/>
    </xf>
    <xf numFmtId="0" fontId="36" fillId="11" borderId="0" xfId="5" applyFont="1" applyFill="1" applyBorder="1" applyAlignment="1">
      <alignment horizontal="left" vertical="center" wrapText="1"/>
    </xf>
    <xf numFmtId="0" fontId="71" fillId="2" borderId="0" xfId="5" applyFont="1" applyAlignment="1">
      <alignment horizontal="right"/>
    </xf>
    <xf numFmtId="0" fontId="32" fillId="11" borderId="0" xfId="5" applyFont="1" applyFill="1" applyBorder="1" applyAlignment="1">
      <alignment horizontal="left" vertical="center"/>
    </xf>
    <xf numFmtId="0" fontId="52" fillId="10" borderId="10" xfId="5" applyFont="1" applyFill="1" applyBorder="1" applyAlignment="1" applyProtection="1">
      <alignment horizontal="left" vertical="top" wrapText="1"/>
      <protection locked="0"/>
    </xf>
    <xf numFmtId="0" fontId="52" fillId="10" borderId="12" xfId="5" applyFont="1" applyFill="1" applyBorder="1" applyAlignment="1" applyProtection="1">
      <alignment horizontal="left" vertical="top" wrapText="1"/>
      <protection locked="0"/>
    </xf>
    <xf numFmtId="0" fontId="52" fillId="10" borderId="19" xfId="5" applyFont="1" applyFill="1" applyBorder="1" applyAlignment="1" applyProtection="1">
      <alignment horizontal="left" vertical="top" wrapText="1"/>
      <protection locked="0"/>
    </xf>
    <xf numFmtId="0" fontId="52" fillId="10" borderId="16" xfId="5" applyFont="1" applyFill="1" applyBorder="1" applyAlignment="1" applyProtection="1">
      <alignment horizontal="left" vertical="top" wrapText="1"/>
      <protection locked="0"/>
    </xf>
    <xf numFmtId="0" fontId="52" fillId="10" borderId="13" xfId="5" applyFont="1" applyFill="1" applyBorder="1" applyAlignment="1" applyProtection="1">
      <alignment horizontal="left" vertical="top" wrapText="1"/>
      <protection locked="0"/>
    </xf>
    <xf numFmtId="0" fontId="52" fillId="10" borderId="15" xfId="5" applyFont="1" applyFill="1" applyBorder="1" applyAlignment="1" applyProtection="1">
      <alignment horizontal="left" vertical="top" wrapText="1"/>
      <protection locked="0"/>
    </xf>
    <xf numFmtId="0" fontId="31" fillId="0" borderId="0" xfId="5" applyFont="1" applyFill="1" applyBorder="1" applyAlignment="1">
      <alignment horizontal="right" vertical="center" wrapText="1"/>
    </xf>
    <xf numFmtId="0" fontId="34" fillId="0" borderId="0" xfId="5" applyFont="1" applyFill="1" applyBorder="1" applyAlignment="1">
      <alignment horizontal="right" vertical="center" wrapText="1"/>
    </xf>
    <xf numFmtId="0" fontId="55" fillId="0" borderId="0" xfId="5" applyFont="1" applyFill="1" applyBorder="1" applyAlignment="1">
      <alignment horizontal="right" vertical="center" wrapText="1"/>
    </xf>
    <xf numFmtId="0" fontId="37" fillId="10" borderId="10" xfId="5" applyFont="1" applyFill="1" applyBorder="1" applyAlignment="1" applyProtection="1">
      <alignment horizontal="left" vertical="top" wrapText="1"/>
      <protection locked="0"/>
    </xf>
    <xf numFmtId="0" fontId="37" fillId="10" borderId="11" xfId="5" applyFont="1" applyFill="1" applyBorder="1" applyAlignment="1" applyProtection="1">
      <alignment horizontal="left" vertical="top" wrapText="1"/>
      <protection locked="0"/>
    </xf>
    <xf numFmtId="0" fontId="37" fillId="10" borderId="12" xfId="5" applyFont="1" applyFill="1" applyBorder="1" applyAlignment="1" applyProtection="1">
      <alignment horizontal="left" vertical="top" wrapText="1"/>
      <protection locked="0"/>
    </xf>
    <xf numFmtId="0" fontId="37" fillId="10" borderId="13" xfId="5" applyFont="1" applyFill="1" applyBorder="1" applyAlignment="1" applyProtection="1">
      <alignment horizontal="left" vertical="top" wrapText="1"/>
      <protection locked="0"/>
    </xf>
    <xf numFmtId="0" fontId="37" fillId="10" borderId="14" xfId="5" applyFont="1" applyFill="1" applyBorder="1" applyAlignment="1" applyProtection="1">
      <alignment horizontal="left" vertical="top" wrapText="1"/>
      <protection locked="0"/>
    </xf>
    <xf numFmtId="0" fontId="37" fillId="10" borderId="15" xfId="5" applyFont="1" applyFill="1" applyBorder="1" applyAlignment="1" applyProtection="1">
      <alignment horizontal="left" vertical="top" wrapText="1"/>
      <protection locked="0"/>
    </xf>
    <xf numFmtId="0" fontId="37" fillId="0" borderId="14" xfId="5" applyFont="1" applyFill="1" applyBorder="1" applyAlignment="1">
      <alignment horizontal="left" vertical="center" wrapText="1"/>
    </xf>
    <xf numFmtId="0" fontId="51" fillId="0" borderId="0" xfId="1" applyFont="1" applyFill="1" applyBorder="1"/>
    <xf numFmtId="0" fontId="43" fillId="0" borderId="0" xfId="1" applyFont="1" applyFill="1" applyBorder="1" applyAlignment="1" applyProtection="1">
      <alignment horizontal="left" vertical="top"/>
      <protection locked="0"/>
    </xf>
    <xf numFmtId="0" fontId="38" fillId="7" borderId="1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 wrapText="1"/>
    </xf>
    <xf numFmtId="0" fontId="31" fillId="2" borderId="0" xfId="5" applyFont="1" applyBorder="1" applyAlignment="1">
      <alignment horizontal="right" vertical="center" indent="1"/>
    </xf>
    <xf numFmtId="0" fontId="40" fillId="0" borderId="0" xfId="1" applyFont="1" applyFill="1" applyAlignment="1" applyProtection="1">
      <alignment horizontal="left" vertical="top" wrapText="1"/>
      <protection locked="0"/>
    </xf>
    <xf numFmtId="0" fontId="32" fillId="2" borderId="0" xfId="5" applyFont="1" applyBorder="1" applyAlignment="1">
      <alignment horizontal="right" vertical="center"/>
    </xf>
    <xf numFmtId="0" fontId="39" fillId="0" borderId="0" xfId="5" applyFont="1" applyFill="1" applyBorder="1" applyAlignment="1">
      <alignment horizontal="left" vertical="top" wrapText="1"/>
    </xf>
    <xf numFmtId="0" fontId="52" fillId="0" borderId="0" xfId="5" applyFont="1" applyFill="1" applyBorder="1" applyAlignment="1">
      <alignment horizontal="right" vertical="center"/>
    </xf>
    <xf numFmtId="0" fontId="52" fillId="10" borderId="11" xfId="5" applyFont="1" applyFill="1" applyBorder="1" applyAlignment="1" applyProtection="1">
      <alignment horizontal="left" vertical="top" wrapText="1"/>
      <protection locked="0"/>
    </xf>
    <xf numFmtId="0" fontId="52" fillId="10" borderId="14" xfId="5" applyFont="1" applyFill="1" applyBorder="1" applyAlignment="1" applyProtection="1">
      <alignment horizontal="left" vertical="top" wrapText="1"/>
      <protection locked="0"/>
    </xf>
    <xf numFmtId="0" fontId="32" fillId="0" borderId="0" xfId="5" applyFont="1" applyFill="1" applyBorder="1" applyAlignment="1">
      <alignment horizontal="left" vertical="center"/>
    </xf>
    <xf numFmtId="0" fontId="36" fillId="0" borderId="0" xfId="5" applyFont="1" applyFill="1" applyBorder="1" applyAlignment="1">
      <alignment horizontal="left" vertical="center" wrapText="1"/>
    </xf>
    <xf numFmtId="0" fontId="36" fillId="0" borderId="0" xfId="5" applyFont="1" applyFill="1" applyBorder="1" applyAlignment="1">
      <alignment horizontal="center" vertical="center" wrapText="1"/>
    </xf>
    <xf numFmtId="0" fontId="61" fillId="0" borderId="0" xfId="5" applyFont="1" applyFill="1" applyBorder="1" applyAlignment="1">
      <alignment horizontal="left" vertical="center" wrapText="1"/>
    </xf>
    <xf numFmtId="0" fontId="36" fillId="0" borderId="0" xfId="5" applyFont="1" applyFill="1" applyBorder="1" applyAlignment="1">
      <alignment vertical="center" wrapText="1"/>
    </xf>
    <xf numFmtId="0" fontId="74" fillId="3" borderId="0" xfId="5" applyFont="1" applyFill="1" applyAlignment="1">
      <alignment horizontal="right"/>
    </xf>
    <xf numFmtId="0" fontId="35" fillId="3" borderId="0" xfId="5" applyFont="1" applyFill="1" applyAlignment="1">
      <alignment horizontal="left"/>
    </xf>
    <xf numFmtId="0" fontId="35" fillId="3" borderId="0" xfId="5" applyFont="1" applyFill="1" applyAlignment="1">
      <alignment horizontal="left"/>
    </xf>
  </cellXfs>
  <cellStyles count="7">
    <cellStyle name="Lien hypertexte" xfId="1" builtinId="8"/>
    <cellStyle name="Lien hypertexte 2" xfId="2" xr:uid="{00000000-0005-0000-0000-000001000000}"/>
    <cellStyle name="Lien hypertexte 3" xfId="3" xr:uid="{00000000-0005-0000-0000-000002000000}"/>
    <cellStyle name="Normal" xfId="0" builtinId="0"/>
    <cellStyle name="Normal 2" xfId="4" xr:uid="{00000000-0005-0000-0000-000005000000}"/>
    <cellStyle name="Normal 3" xfId="5" xr:uid="{00000000-0005-0000-0000-000006000000}"/>
    <cellStyle name="Pourcentage 2" xfId="6" xr:uid="{00000000-0005-0000-0000-000007000000}"/>
  </cellStyles>
  <dxfs count="0"/>
  <tableStyles count="0" defaultTableStyle="TableStyleMedium2" defaultPivotStyle="PivotStyleLight16"/>
  <colors>
    <mruColors>
      <color rgb="FF03045E"/>
      <color rgb="FF2AB8B3"/>
      <color rgb="FFC13A51"/>
      <color rgb="FFC4F2F1"/>
      <color rgb="FF88E4E2"/>
      <color rgb="FFA7E9E0"/>
      <color rgb="FFAFEBE4"/>
      <color rgb="FFA6E2E8"/>
      <color rgb="FFE7F9F9"/>
      <color rgb="FFE8E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1775460</xdr:colOff>
      <xdr:row>0</xdr:row>
      <xdr:rowOff>7620</xdr:rowOff>
    </xdr:from>
    <xdr:to>
      <xdr:col>6</xdr:col>
      <xdr:colOff>2199539</xdr:colOff>
      <xdr:row>0</xdr:row>
      <xdr:rowOff>492072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76A8CA-6895-4C05-8AF9-8895FA88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157460" y="7620"/>
          <a:ext cx="424079" cy="484452"/>
        </a:xfrm>
        <a:prstGeom prst="rect">
          <a:avLst/>
        </a:prstGeom>
      </xdr:spPr>
    </xdr:pic>
    <xdr:clientData/>
  </xdr:twoCellAnchor>
  <xdr:twoCellAnchor editAs="oneCell">
    <xdr:from>
      <xdr:col>0</xdr:col>
      <xdr:colOff>8688</xdr:colOff>
      <xdr:row>0</xdr:row>
      <xdr:rowOff>7620</xdr:rowOff>
    </xdr:from>
    <xdr:to>
      <xdr:col>2</xdr:col>
      <xdr:colOff>716643</xdr:colOff>
      <xdr:row>1</xdr:row>
      <xdr:rowOff>30479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588383-D0E3-4CFB-847B-731E4363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" y="7620"/>
          <a:ext cx="1363275" cy="518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1516380</xdr:colOff>
      <xdr:row>0</xdr:row>
      <xdr:rowOff>0</xdr:rowOff>
    </xdr:from>
    <xdr:to>
      <xdr:col>11</xdr:col>
      <xdr:colOff>1940459</xdr:colOff>
      <xdr:row>1</xdr:row>
      <xdr:rowOff>12012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F71526-D180-4B17-87E4-8A9029B2E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24260" y="0"/>
          <a:ext cx="424079" cy="484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707955</xdr:colOff>
      <xdr:row>1</xdr:row>
      <xdr:rowOff>45719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E2FA7EA-94B1-48DC-A61C-9CE933E01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3275" cy="518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D092A7"/>
      </a:dk2>
      <a:lt2>
        <a:srgbClr val="E03674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dentito-na.fr/node/119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sante.gouv.fr/IMG/pdf/hopen2-phase1_guide_des_indicateurs.pdf" TargetMode="External"/><Relationship Id="rId7" Type="http://schemas.openxmlformats.org/officeDocument/2006/relationships/hyperlink" Target="https://www.identito-na.fr/node/118" TargetMode="External"/><Relationship Id="rId12" Type="http://schemas.openxmlformats.org/officeDocument/2006/relationships/hyperlink" Target="https://www.identito-na.fr/sites/default/files/public/2022-01/Organisation_GDR_Identito_NA_v012022.pdf" TargetMode="External"/><Relationship Id="rId2" Type="http://schemas.openxmlformats.org/officeDocument/2006/relationships/hyperlink" Target="https://www.identito-na.fr/node/447" TargetMode="External"/><Relationship Id="rId1" Type="http://schemas.openxmlformats.org/officeDocument/2006/relationships/hyperlink" Target="https://www.identito-na.fr/node/447" TargetMode="External"/><Relationship Id="rId6" Type="http://schemas.openxmlformats.org/officeDocument/2006/relationships/hyperlink" Target="https://www.identito-na.fr/node/117" TargetMode="External"/><Relationship Id="rId11" Type="http://schemas.openxmlformats.org/officeDocument/2006/relationships/hyperlink" Target="https://www.identito-na.fr/node/702" TargetMode="External"/><Relationship Id="rId5" Type="http://schemas.openxmlformats.org/officeDocument/2006/relationships/hyperlink" Target="https://www.identito-na.fr/node/248" TargetMode="External"/><Relationship Id="rId10" Type="http://schemas.openxmlformats.org/officeDocument/2006/relationships/hyperlink" Target="https://www.identito-na.fr/node/249" TargetMode="External"/><Relationship Id="rId4" Type="http://schemas.openxmlformats.org/officeDocument/2006/relationships/hyperlink" Target="https://sante.gouv.fr/systeme-de-sante/e-sante/sih/programme-hop-en/article/hopen-2" TargetMode="External"/><Relationship Id="rId9" Type="http://schemas.openxmlformats.org/officeDocument/2006/relationships/hyperlink" Target="https://www.identito-na.fr/node/120" TargetMode="External"/><Relationship Id="rId1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D8" sqref="D8"/>
    </sheetView>
  </sheetViews>
  <sheetFormatPr baseColWidth="10" defaultRowHeight="14.4" x14ac:dyDescent="0.3"/>
  <cols>
    <col min="1" max="1" width="15.44140625" bestFit="1" customWidth="1"/>
    <col min="2" max="2" width="17" bestFit="1" customWidth="1"/>
    <col min="3" max="4" width="14.88671875" bestFit="1" customWidth="1"/>
  </cols>
  <sheetData>
    <row r="1" spans="1:4" x14ac:dyDescent="0.3">
      <c r="A1" t="s">
        <v>0</v>
      </c>
      <c r="B1" t="s">
        <v>0</v>
      </c>
      <c r="C1" t="s">
        <v>0</v>
      </c>
      <c r="D1" t="s">
        <v>1</v>
      </c>
    </row>
    <row r="2" spans="1:4" x14ac:dyDescent="0.3">
      <c r="A2" t="s">
        <v>2</v>
      </c>
      <c r="B2" t="s">
        <v>2</v>
      </c>
      <c r="C2" t="s">
        <v>2</v>
      </c>
      <c r="D2" t="s">
        <v>3</v>
      </c>
    </row>
    <row r="3" spans="1:4" x14ac:dyDescent="0.3">
      <c r="A3" t="s">
        <v>4</v>
      </c>
      <c r="B3" t="s">
        <v>5</v>
      </c>
      <c r="C3" t="s">
        <v>6</v>
      </c>
      <c r="D3" t="s">
        <v>7</v>
      </c>
    </row>
    <row r="4" spans="1:4" x14ac:dyDescent="0.3">
      <c r="D4" t="s">
        <v>8</v>
      </c>
    </row>
    <row r="5" spans="1:4" x14ac:dyDescent="0.3">
      <c r="D5" t="s">
        <v>9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I67"/>
  <sheetViews>
    <sheetView showGridLines="0" showRowColHeaders="0" tabSelected="1" zoomScaleNormal="100" workbookViewId="0">
      <selection activeCell="D11" sqref="D11:G11"/>
    </sheetView>
  </sheetViews>
  <sheetFormatPr baseColWidth="10" defaultColWidth="10.88671875" defaultRowHeight="13.8" x14ac:dyDescent="0.3"/>
  <cols>
    <col min="1" max="1" width="7.77734375" style="31" customWidth="1"/>
    <col min="2" max="2" width="1.77734375" style="32" customWidth="1"/>
    <col min="3" max="3" width="41.44140625" style="31" customWidth="1"/>
    <col min="4" max="4" width="30.88671875" style="31" customWidth="1"/>
    <col min="5" max="5" width="25.77734375" style="31" customWidth="1"/>
    <col min="6" max="6" width="14.5546875" style="31" bestFit="1" customWidth="1"/>
    <col min="7" max="7" width="32.109375" style="31" customWidth="1"/>
    <col min="8" max="8" width="3.5546875" style="3" bestFit="1" customWidth="1"/>
    <col min="9" max="9" width="10.88671875" style="2" bestFit="1"/>
    <col min="10" max="16384" width="10.88671875" style="2"/>
  </cols>
  <sheetData>
    <row r="1" spans="1:9" s="12" customFormat="1" ht="39" customHeight="1" x14ac:dyDescent="0.3">
      <c r="A1" s="190" t="s">
        <v>34</v>
      </c>
      <c r="B1" s="191"/>
      <c r="C1" s="191"/>
      <c r="D1" s="191"/>
      <c r="E1" s="191"/>
      <c r="F1" s="191"/>
      <c r="G1" s="191"/>
      <c r="H1" s="14"/>
      <c r="I1" s="14"/>
    </row>
    <row r="2" spans="1:9" s="12" customFormat="1" ht="9" customHeight="1" x14ac:dyDescent="0.3">
      <c r="A2" s="20"/>
      <c r="B2" s="20"/>
      <c r="C2" s="21"/>
      <c r="D2" s="21"/>
      <c r="E2" s="21"/>
      <c r="F2" s="21"/>
      <c r="G2" s="34"/>
      <c r="H2" s="14"/>
      <c r="I2" s="14"/>
    </row>
    <row r="3" spans="1:9" s="22" customFormat="1" ht="14.4" customHeight="1" x14ac:dyDescent="0.3">
      <c r="A3" s="189" t="s">
        <v>10</v>
      </c>
      <c r="B3" s="189"/>
      <c r="C3" s="189"/>
      <c r="D3" s="46"/>
      <c r="E3" s="46"/>
      <c r="F3" s="46"/>
      <c r="G3" s="47"/>
      <c r="H3" s="33"/>
      <c r="I3" s="33"/>
    </row>
    <row r="4" spans="1:9" s="35" customFormat="1" ht="16.2" customHeight="1" x14ac:dyDescent="0.3">
      <c r="A4" s="48"/>
      <c r="B4" s="55"/>
      <c r="C4" s="192" t="s">
        <v>18</v>
      </c>
      <c r="D4" s="192"/>
      <c r="E4" s="192"/>
      <c r="F4" s="192"/>
      <c r="G4" s="192"/>
    </row>
    <row r="5" spans="1:9" s="35" customFormat="1" ht="14.4" customHeight="1" x14ac:dyDescent="0.3">
      <c r="A5" s="49"/>
      <c r="B5" s="55"/>
      <c r="C5" s="193" t="s">
        <v>28</v>
      </c>
      <c r="D5" s="193"/>
      <c r="E5" s="193"/>
      <c r="F5" s="193"/>
      <c r="G5" s="193"/>
    </row>
    <row r="6" spans="1:9" s="13" customFormat="1" ht="16.8" customHeight="1" x14ac:dyDescent="0.3">
      <c r="A6" s="50"/>
      <c r="B6" s="55"/>
      <c r="C6" s="193" t="s">
        <v>19</v>
      </c>
      <c r="D6" s="193"/>
      <c r="E6" s="193"/>
      <c r="F6" s="193"/>
      <c r="G6" s="193"/>
    </row>
    <row r="7" spans="1:9" s="13" customFormat="1" ht="6" customHeight="1" x14ac:dyDescent="0.3">
      <c r="A7" s="50"/>
      <c r="B7" s="24"/>
      <c r="C7" s="62"/>
      <c r="D7" s="62"/>
      <c r="E7" s="62"/>
      <c r="F7" s="62"/>
      <c r="G7" s="62"/>
    </row>
    <row r="8" spans="1:9" s="13" customFormat="1" ht="18" customHeight="1" x14ac:dyDescent="0.3">
      <c r="A8" s="194" t="s">
        <v>47</v>
      </c>
      <c r="B8" s="194"/>
      <c r="C8" s="194"/>
      <c r="D8" s="195" t="s">
        <v>46</v>
      </c>
      <c r="E8" s="195"/>
      <c r="F8" s="195"/>
      <c r="G8" s="195"/>
    </row>
    <row r="9" spans="1:9" s="4" customFormat="1" ht="15.6" x14ac:dyDescent="0.3">
      <c r="A9" s="178" t="s">
        <v>20</v>
      </c>
      <c r="B9" s="178"/>
      <c r="C9" s="178"/>
      <c r="D9" s="178"/>
      <c r="E9" s="178"/>
      <c r="F9" s="178"/>
      <c r="G9" s="178"/>
    </row>
    <row r="10" spans="1:9" s="5" customFormat="1" ht="1.2" customHeight="1" x14ac:dyDescent="0.3">
      <c r="A10" s="23"/>
      <c r="B10" s="24"/>
      <c r="C10" s="11"/>
      <c r="D10" s="11"/>
      <c r="E10" s="11"/>
      <c r="F10" s="11"/>
      <c r="G10" s="11"/>
    </row>
    <row r="11" spans="1:9" s="5" customFormat="1" ht="15" customHeight="1" x14ac:dyDescent="0.3">
      <c r="A11" s="23"/>
      <c r="B11" s="25"/>
      <c r="C11" s="51" t="s">
        <v>33</v>
      </c>
      <c r="D11" s="175"/>
      <c r="E11" s="176"/>
      <c r="F11" s="176"/>
      <c r="G11" s="177"/>
    </row>
    <row r="12" spans="1:9" s="5" customFormat="1" ht="18" customHeight="1" x14ac:dyDescent="0.3">
      <c r="A12" s="26"/>
      <c r="B12" s="27"/>
      <c r="C12" s="52" t="s">
        <v>16</v>
      </c>
      <c r="D12" s="80"/>
      <c r="E12" s="17"/>
      <c r="F12" s="17"/>
      <c r="G12" s="28"/>
    </row>
    <row r="13" spans="1:9" s="1" customFormat="1" ht="18" customHeight="1" x14ac:dyDescent="0.3">
      <c r="A13" s="26"/>
      <c r="B13" s="27"/>
      <c r="C13" s="52" t="s">
        <v>17</v>
      </c>
      <c r="D13" s="80"/>
      <c r="E13" s="179"/>
      <c r="F13" s="180"/>
      <c r="G13" s="113"/>
      <c r="H13" s="18"/>
      <c r="I13" s="15"/>
    </row>
    <row r="14" spans="1:9" s="1" customFormat="1" ht="18" customHeight="1" x14ac:dyDescent="0.3">
      <c r="A14" s="26"/>
      <c r="B14" s="27"/>
      <c r="C14" s="45"/>
      <c r="D14" s="28"/>
      <c r="E14" s="182"/>
      <c r="F14" s="182"/>
      <c r="G14" s="88"/>
      <c r="H14" s="18"/>
      <c r="I14" s="15"/>
    </row>
    <row r="15" spans="1:9" s="1" customFormat="1" ht="76.2" customHeight="1" x14ac:dyDescent="0.3">
      <c r="A15" s="23"/>
      <c r="B15" s="55"/>
      <c r="C15" s="174" t="s">
        <v>102</v>
      </c>
      <c r="D15" s="174"/>
      <c r="E15" s="174"/>
      <c r="F15" s="174"/>
      <c r="G15" s="174"/>
      <c r="H15" s="18"/>
      <c r="I15" s="15"/>
    </row>
    <row r="16" spans="1:9" s="6" customFormat="1" ht="11.4" customHeight="1" x14ac:dyDescent="0.3">
      <c r="A16" s="19"/>
      <c r="B16" s="55"/>
      <c r="C16" s="181" t="s">
        <v>29</v>
      </c>
      <c r="D16" s="181"/>
      <c r="E16" s="181"/>
      <c r="F16" s="181"/>
      <c r="G16" s="181"/>
      <c r="H16" s="18"/>
      <c r="I16" s="16"/>
    </row>
    <row r="17" spans="1:9" s="1" customFormat="1" ht="70.2" customHeight="1" x14ac:dyDescent="0.3">
      <c r="A17" s="26"/>
      <c r="B17" s="27"/>
      <c r="C17" s="186" t="s">
        <v>30</v>
      </c>
      <c r="D17" s="187"/>
      <c r="E17" s="187" t="s">
        <v>30</v>
      </c>
      <c r="F17" s="187"/>
      <c r="G17" s="188"/>
      <c r="H17" s="18"/>
      <c r="I17" s="15"/>
    </row>
    <row r="18" spans="1:9" s="3" customFormat="1" ht="5.4" customHeight="1" x14ac:dyDescent="0.3">
      <c r="A18" s="29"/>
      <c r="B18" s="30"/>
      <c r="C18" s="29"/>
      <c r="D18" s="29"/>
      <c r="E18" s="29"/>
      <c r="F18" s="29"/>
      <c r="G18" s="29"/>
    </row>
    <row r="19" spans="1:9" s="4" customFormat="1" ht="15.6" x14ac:dyDescent="0.3">
      <c r="A19" s="178" t="s">
        <v>21</v>
      </c>
      <c r="B19" s="178"/>
      <c r="C19" s="178"/>
      <c r="D19" s="178"/>
      <c r="E19" s="178"/>
      <c r="F19" s="178"/>
      <c r="G19" s="178"/>
    </row>
    <row r="20" spans="1:9" s="5" customFormat="1" ht="15" customHeight="1" x14ac:dyDescent="0.3">
      <c r="A20" s="23"/>
      <c r="B20" s="25"/>
      <c r="C20" s="172" t="s">
        <v>38</v>
      </c>
      <c r="D20" s="172"/>
      <c r="E20" s="172"/>
      <c r="F20" s="172"/>
      <c r="G20" s="172"/>
    </row>
    <row r="21" spans="1:9" s="3" customFormat="1" ht="15.6" x14ac:dyDescent="0.3">
      <c r="A21" s="29"/>
      <c r="B21" s="30"/>
      <c r="C21" s="53" t="s">
        <v>13</v>
      </c>
      <c r="D21" s="54" t="s">
        <v>14</v>
      </c>
      <c r="E21" s="173" t="s">
        <v>11</v>
      </c>
      <c r="F21" s="173"/>
      <c r="G21" s="173"/>
    </row>
    <row r="22" spans="1:9" s="3" customFormat="1" ht="21" customHeight="1" x14ac:dyDescent="0.3">
      <c r="A22" s="29"/>
      <c r="B22" s="30">
        <v>1</v>
      </c>
      <c r="C22" s="81"/>
      <c r="D22" s="82"/>
      <c r="E22" s="186"/>
      <c r="F22" s="187"/>
      <c r="G22" s="188"/>
    </row>
    <row r="23" spans="1:9" s="3" customFormat="1" ht="21.75" customHeight="1" x14ac:dyDescent="0.3">
      <c r="A23" s="29"/>
      <c r="B23" s="30">
        <v>2</v>
      </c>
      <c r="C23" s="81"/>
      <c r="D23" s="82"/>
      <c r="E23" s="186"/>
      <c r="F23" s="187"/>
      <c r="G23" s="188"/>
    </row>
    <row r="24" spans="1:9" s="3" customFormat="1" ht="21.75" customHeight="1" x14ac:dyDescent="0.3">
      <c r="A24" s="29"/>
      <c r="B24" s="30">
        <v>3</v>
      </c>
      <c r="C24" s="81"/>
      <c r="D24" s="82"/>
      <c r="E24" s="186"/>
      <c r="F24" s="187"/>
      <c r="G24" s="188"/>
    </row>
    <row r="25" spans="1:9" s="3" customFormat="1" ht="21.75" customHeight="1" x14ac:dyDescent="0.3">
      <c r="A25" s="29"/>
      <c r="B25" s="30">
        <v>4</v>
      </c>
      <c r="C25" s="81"/>
      <c r="D25" s="82"/>
      <c r="E25" s="186"/>
      <c r="F25" s="187"/>
      <c r="G25" s="188"/>
    </row>
    <row r="26" spans="1:9" s="3" customFormat="1" ht="21.75" customHeight="1" x14ac:dyDescent="0.3">
      <c r="A26" s="29"/>
      <c r="B26" s="30">
        <v>5</v>
      </c>
      <c r="C26" s="81"/>
      <c r="D26" s="82"/>
      <c r="E26" s="186"/>
      <c r="F26" s="187"/>
      <c r="G26" s="188"/>
    </row>
    <row r="27" spans="1:9" s="3" customFormat="1" x14ac:dyDescent="0.3">
      <c r="A27" s="29"/>
      <c r="B27" s="30"/>
      <c r="C27" s="29"/>
      <c r="D27" s="29"/>
      <c r="E27" s="29"/>
      <c r="F27" s="29"/>
      <c r="G27" s="29"/>
    </row>
    <row r="28" spans="1:9" s="4" customFormat="1" ht="15.6" x14ac:dyDescent="0.3">
      <c r="A28" s="178" t="s">
        <v>22</v>
      </c>
      <c r="B28" s="178"/>
      <c r="C28" s="178"/>
      <c r="D28" s="178"/>
      <c r="E28" s="178"/>
      <c r="F28" s="178"/>
      <c r="G28" s="178"/>
    </row>
    <row r="29" spans="1:9" s="5" customFormat="1" ht="15" customHeight="1" x14ac:dyDescent="0.3">
      <c r="A29" s="23"/>
      <c r="B29" s="25"/>
      <c r="C29" s="172" t="s">
        <v>12</v>
      </c>
      <c r="D29" s="172"/>
      <c r="E29" s="172"/>
      <c r="F29" s="172"/>
      <c r="G29" s="172"/>
    </row>
    <row r="30" spans="1:9" s="3" customFormat="1" ht="4.8" customHeight="1" x14ac:dyDescent="0.3">
      <c r="A30" s="29"/>
      <c r="B30" s="30"/>
      <c r="C30" s="29"/>
      <c r="D30" s="29"/>
      <c r="E30" s="29"/>
      <c r="F30" s="29"/>
      <c r="G30" s="29"/>
    </row>
    <row r="31" spans="1:9" s="3" customFormat="1" ht="57" customHeight="1" x14ac:dyDescent="0.3">
      <c r="A31" s="29"/>
      <c r="B31" s="30"/>
      <c r="C31" s="183"/>
      <c r="D31" s="184"/>
      <c r="E31" s="184"/>
      <c r="F31" s="184"/>
      <c r="G31" s="185"/>
    </row>
    <row r="32" spans="1:9" s="3" customFormat="1" x14ac:dyDescent="0.3">
      <c r="A32" s="29"/>
      <c r="B32" s="30"/>
      <c r="C32" s="29"/>
      <c r="D32" s="29"/>
      <c r="E32" s="29"/>
      <c r="F32" s="29"/>
      <c r="G32" s="29"/>
    </row>
    <row r="33" spans="1:7" s="3" customFormat="1" x14ac:dyDescent="0.3">
      <c r="A33" s="29"/>
      <c r="B33" s="30"/>
      <c r="C33" s="29"/>
      <c r="D33" s="29"/>
      <c r="E33" s="29"/>
      <c r="F33" s="29"/>
      <c r="G33" s="29"/>
    </row>
    <row r="34" spans="1:7" s="3" customFormat="1" x14ac:dyDescent="0.3">
      <c r="A34" s="29"/>
      <c r="B34" s="30"/>
      <c r="C34" s="29"/>
      <c r="D34" s="29"/>
      <c r="E34" s="29"/>
      <c r="F34" s="29"/>
      <c r="G34" s="29"/>
    </row>
    <row r="35" spans="1:7" s="3" customFormat="1" x14ac:dyDescent="0.3">
      <c r="A35" s="29"/>
      <c r="B35" s="30"/>
      <c r="C35" s="29"/>
      <c r="D35" s="29"/>
      <c r="E35" s="29"/>
      <c r="F35" s="29"/>
      <c r="G35" s="29"/>
    </row>
    <row r="36" spans="1:7" s="3" customFormat="1" x14ac:dyDescent="0.3">
      <c r="A36" s="29"/>
      <c r="B36" s="30"/>
      <c r="C36" s="29"/>
      <c r="D36" s="29"/>
      <c r="E36" s="29"/>
      <c r="F36" s="29"/>
      <c r="G36" s="29"/>
    </row>
    <row r="37" spans="1:7" s="3" customFormat="1" x14ac:dyDescent="0.3">
      <c r="A37" s="29"/>
      <c r="B37" s="30"/>
      <c r="C37" s="29"/>
      <c r="D37" s="29"/>
      <c r="E37" s="29"/>
      <c r="F37" s="29"/>
      <c r="G37" s="29"/>
    </row>
    <row r="38" spans="1:7" s="3" customFormat="1" x14ac:dyDescent="0.3">
      <c r="A38" s="29"/>
      <c r="B38" s="30"/>
      <c r="C38" s="29"/>
      <c r="D38" s="29"/>
      <c r="E38" s="29"/>
      <c r="F38" s="29"/>
      <c r="G38" s="29"/>
    </row>
    <row r="39" spans="1:7" s="3" customFormat="1" x14ac:dyDescent="0.3">
      <c r="A39" s="29"/>
      <c r="B39" s="30"/>
      <c r="C39" s="29"/>
      <c r="D39" s="29"/>
      <c r="E39" s="29"/>
      <c r="F39" s="29"/>
      <c r="G39" s="29"/>
    </row>
    <row r="40" spans="1:7" s="3" customFormat="1" x14ac:dyDescent="0.3">
      <c r="A40" s="29"/>
      <c r="B40" s="30"/>
      <c r="C40" s="29"/>
      <c r="D40" s="29"/>
      <c r="E40" s="29"/>
      <c r="F40" s="29"/>
      <c r="G40" s="29"/>
    </row>
    <row r="41" spans="1:7" s="3" customFormat="1" x14ac:dyDescent="0.3">
      <c r="A41" s="29"/>
      <c r="B41" s="30"/>
      <c r="C41" s="29"/>
      <c r="D41" s="29"/>
      <c r="E41" s="29"/>
      <c r="F41" s="29"/>
      <c r="G41" s="29"/>
    </row>
    <row r="42" spans="1:7" s="3" customFormat="1" x14ac:dyDescent="0.3">
      <c r="A42" s="29"/>
      <c r="B42" s="30"/>
      <c r="C42" s="29"/>
      <c r="D42" s="29"/>
      <c r="E42" s="29"/>
      <c r="F42" s="29"/>
      <c r="G42" s="29"/>
    </row>
    <row r="43" spans="1:7" s="3" customFormat="1" x14ac:dyDescent="0.3">
      <c r="A43" s="29"/>
      <c r="B43" s="30"/>
      <c r="C43" s="29"/>
      <c r="D43" s="29"/>
      <c r="E43" s="29"/>
      <c r="F43" s="29"/>
      <c r="G43" s="29"/>
    </row>
    <row r="44" spans="1:7" s="3" customFormat="1" x14ac:dyDescent="0.3">
      <c r="A44" s="29"/>
      <c r="B44" s="30"/>
      <c r="C44" s="29"/>
      <c r="D44" s="29"/>
      <c r="E44" s="29"/>
      <c r="F44" s="29"/>
      <c r="G44" s="29"/>
    </row>
    <row r="45" spans="1:7" s="3" customFormat="1" x14ac:dyDescent="0.3">
      <c r="A45" s="29"/>
      <c r="B45" s="30"/>
      <c r="C45" s="29"/>
      <c r="D45" s="29"/>
      <c r="E45" s="29"/>
      <c r="F45" s="29"/>
      <c r="G45" s="29"/>
    </row>
    <row r="46" spans="1:7" s="3" customFormat="1" x14ac:dyDescent="0.3">
      <c r="A46" s="29"/>
      <c r="B46" s="30"/>
      <c r="C46" s="29"/>
      <c r="D46" s="29"/>
      <c r="E46" s="29"/>
      <c r="F46" s="29"/>
      <c r="G46" s="29"/>
    </row>
    <row r="47" spans="1:7" s="3" customFormat="1" x14ac:dyDescent="0.3">
      <c r="A47" s="29"/>
      <c r="B47" s="30"/>
      <c r="C47" s="29"/>
      <c r="D47" s="29"/>
      <c r="E47" s="29"/>
      <c r="F47" s="29"/>
      <c r="G47" s="29"/>
    </row>
    <row r="48" spans="1:7" s="3" customFormat="1" x14ac:dyDescent="0.3">
      <c r="A48" s="29"/>
      <c r="B48" s="30"/>
      <c r="C48" s="29"/>
      <c r="D48" s="29"/>
      <c r="E48" s="29"/>
      <c r="F48" s="29"/>
      <c r="G48" s="29"/>
    </row>
    <row r="49" spans="1:7" s="3" customFormat="1" x14ac:dyDescent="0.3">
      <c r="A49" s="29"/>
      <c r="B49" s="30"/>
      <c r="C49" s="29"/>
      <c r="D49" s="29"/>
      <c r="E49" s="29"/>
      <c r="F49" s="29"/>
      <c r="G49" s="29"/>
    </row>
    <row r="50" spans="1:7" s="3" customFormat="1" x14ac:dyDescent="0.3">
      <c r="A50" s="29"/>
      <c r="B50" s="30"/>
      <c r="C50" s="29"/>
      <c r="D50" s="29"/>
      <c r="E50" s="29"/>
      <c r="F50" s="29"/>
      <c r="G50" s="29"/>
    </row>
    <row r="51" spans="1:7" s="3" customFormat="1" x14ac:dyDescent="0.3">
      <c r="A51" s="29"/>
      <c r="B51" s="30"/>
      <c r="C51" s="29"/>
      <c r="D51" s="29"/>
      <c r="E51" s="29"/>
      <c r="F51" s="29"/>
      <c r="G51" s="29"/>
    </row>
    <row r="52" spans="1:7" s="3" customFormat="1" x14ac:dyDescent="0.3">
      <c r="A52" s="29"/>
      <c r="B52" s="30"/>
      <c r="C52" s="29"/>
      <c r="D52" s="29"/>
      <c r="E52" s="29"/>
      <c r="F52" s="29"/>
      <c r="G52" s="29"/>
    </row>
    <row r="53" spans="1:7" s="3" customFormat="1" x14ac:dyDescent="0.3">
      <c r="A53" s="29"/>
      <c r="B53" s="30"/>
      <c r="C53" s="29"/>
      <c r="D53" s="29"/>
      <c r="E53" s="29"/>
      <c r="F53" s="29"/>
      <c r="G53" s="29"/>
    </row>
    <row r="54" spans="1:7" s="3" customFormat="1" x14ac:dyDescent="0.3">
      <c r="A54" s="29"/>
      <c r="B54" s="30"/>
      <c r="C54" s="29"/>
      <c r="D54" s="29"/>
      <c r="E54" s="29"/>
      <c r="F54" s="29"/>
      <c r="G54" s="29"/>
    </row>
    <row r="55" spans="1:7" s="3" customFormat="1" x14ac:dyDescent="0.3">
      <c r="A55" s="29"/>
      <c r="B55" s="30"/>
      <c r="C55" s="29"/>
      <c r="D55" s="29"/>
      <c r="E55" s="29"/>
      <c r="F55" s="29"/>
      <c r="G55" s="29"/>
    </row>
    <row r="56" spans="1:7" s="3" customFormat="1" x14ac:dyDescent="0.3">
      <c r="A56" s="29"/>
      <c r="B56" s="30"/>
      <c r="C56" s="29"/>
      <c r="D56" s="29"/>
      <c r="E56" s="29"/>
      <c r="F56" s="29"/>
      <c r="G56" s="29"/>
    </row>
    <row r="57" spans="1:7" s="3" customFormat="1" x14ac:dyDescent="0.3">
      <c r="A57" s="29"/>
      <c r="B57" s="30"/>
      <c r="C57" s="29"/>
      <c r="D57" s="29"/>
      <c r="E57" s="29"/>
      <c r="F57" s="29"/>
      <c r="G57" s="29"/>
    </row>
    <row r="58" spans="1:7" s="3" customFormat="1" x14ac:dyDescent="0.3">
      <c r="A58" s="29"/>
      <c r="B58" s="30"/>
      <c r="C58" s="29"/>
      <c r="D58" s="29"/>
      <c r="E58" s="29"/>
      <c r="F58" s="29"/>
      <c r="G58" s="29"/>
    </row>
    <row r="59" spans="1:7" s="3" customFormat="1" x14ac:dyDescent="0.3">
      <c r="A59" s="29"/>
      <c r="B59" s="30"/>
      <c r="C59" s="29"/>
      <c r="D59" s="29"/>
      <c r="E59" s="29"/>
      <c r="F59" s="29"/>
      <c r="G59" s="29"/>
    </row>
    <row r="60" spans="1:7" s="3" customFormat="1" x14ac:dyDescent="0.3">
      <c r="A60" s="29"/>
      <c r="B60" s="30"/>
      <c r="C60" s="29"/>
      <c r="D60" s="29"/>
      <c r="E60" s="29"/>
      <c r="F60" s="29"/>
      <c r="G60" s="29"/>
    </row>
    <row r="61" spans="1:7" s="3" customFormat="1" x14ac:dyDescent="0.3">
      <c r="A61" s="29"/>
      <c r="B61" s="30"/>
      <c r="C61" s="29"/>
      <c r="D61" s="29"/>
      <c r="E61" s="29"/>
      <c r="F61" s="29"/>
      <c r="G61" s="29"/>
    </row>
    <row r="62" spans="1:7" s="3" customFormat="1" x14ac:dyDescent="0.3">
      <c r="A62" s="29"/>
      <c r="B62" s="30"/>
      <c r="C62" s="29"/>
      <c r="D62" s="29"/>
      <c r="E62" s="29"/>
      <c r="F62" s="29"/>
      <c r="G62" s="29"/>
    </row>
    <row r="63" spans="1:7" s="3" customFormat="1" x14ac:dyDescent="0.3">
      <c r="A63" s="29"/>
      <c r="B63" s="30"/>
      <c r="C63" s="29"/>
      <c r="D63" s="29"/>
      <c r="E63" s="29"/>
      <c r="F63" s="29"/>
      <c r="G63" s="29"/>
    </row>
    <row r="64" spans="1:7" s="3" customFormat="1" x14ac:dyDescent="0.3">
      <c r="A64" s="29"/>
      <c r="B64" s="30"/>
      <c r="C64" s="29"/>
      <c r="D64" s="29"/>
      <c r="E64" s="29"/>
      <c r="F64" s="29"/>
      <c r="G64" s="29"/>
    </row>
    <row r="65" spans="1:7" s="3" customFormat="1" x14ac:dyDescent="0.3">
      <c r="A65" s="29"/>
      <c r="B65" s="30"/>
      <c r="C65" s="29"/>
      <c r="D65" s="29"/>
      <c r="E65" s="29"/>
      <c r="F65" s="29"/>
      <c r="G65" s="29"/>
    </row>
    <row r="66" spans="1:7" s="3" customFormat="1" x14ac:dyDescent="0.3">
      <c r="A66" s="29"/>
      <c r="B66" s="30"/>
      <c r="C66" s="29"/>
      <c r="D66" s="29"/>
      <c r="E66" s="29"/>
      <c r="F66" s="29"/>
      <c r="G66" s="29"/>
    </row>
    <row r="67" spans="1:7" s="3" customFormat="1" x14ac:dyDescent="0.3">
      <c r="A67" s="29"/>
      <c r="B67" s="30"/>
      <c r="C67" s="29"/>
      <c r="D67" s="29"/>
      <c r="E67" s="29"/>
      <c r="F67" s="29"/>
      <c r="G67" s="29"/>
    </row>
  </sheetData>
  <sheetProtection password="CB69" sheet="1" objects="1" scenarios="1" selectLockedCells="1"/>
  <mergeCells count="26">
    <mergeCell ref="A3:C3"/>
    <mergeCell ref="C17:D17"/>
    <mergeCell ref="E17:G17"/>
    <mergeCell ref="A1:G1"/>
    <mergeCell ref="C4:G4"/>
    <mergeCell ref="C5:G5"/>
    <mergeCell ref="C6:G6"/>
    <mergeCell ref="A8:C8"/>
    <mergeCell ref="D8:G8"/>
    <mergeCell ref="C31:G31"/>
    <mergeCell ref="C29:G29"/>
    <mergeCell ref="A28:G28"/>
    <mergeCell ref="E22:G22"/>
    <mergeCell ref="E23:G23"/>
    <mergeCell ref="E24:G24"/>
    <mergeCell ref="E25:G25"/>
    <mergeCell ref="E26:G26"/>
    <mergeCell ref="C20:G20"/>
    <mergeCell ref="E21:G21"/>
    <mergeCell ref="C15:G15"/>
    <mergeCell ref="D11:G11"/>
    <mergeCell ref="A9:G9"/>
    <mergeCell ref="E13:F13"/>
    <mergeCell ref="C16:G16"/>
    <mergeCell ref="A19:G19"/>
    <mergeCell ref="E14:F14"/>
  </mergeCells>
  <hyperlinks>
    <hyperlink ref="A8:C8" location="'Eléments de suivi'!G100" display="Votre score de maturité " xr:uid="{4318B169-0996-46AE-973C-EC3B081CA2F9}"/>
  </hyperlinks>
  <pageMargins left="0.25" right="0.25" top="0.75" bottom="0.75" header="0.3" footer="0.3"/>
  <pageSetup paperSize="9" scale="95" fitToHeight="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AB8B3"/>
    <pageSetUpPr fitToPage="1"/>
  </sheetPr>
  <dimension ref="A1:Q104"/>
  <sheetViews>
    <sheetView showGridLines="0" showRowColHeaders="0" zoomScaleNormal="100" workbookViewId="0">
      <selection activeCell="E7" sqref="E7"/>
    </sheetView>
  </sheetViews>
  <sheetFormatPr baseColWidth="10" defaultColWidth="10.88671875" defaultRowHeight="13.8" x14ac:dyDescent="0.3"/>
  <cols>
    <col min="1" max="2" width="4.77734375" style="38" customWidth="1"/>
    <col min="3" max="3" width="47.6640625" style="38" customWidth="1"/>
    <col min="4" max="4" width="10.88671875" style="38" bestFit="1" customWidth="1"/>
    <col min="5" max="5" width="8.88671875" style="39" bestFit="1" customWidth="1"/>
    <col min="6" max="6" width="7.33203125" style="39" bestFit="1" customWidth="1"/>
    <col min="7" max="7" width="8.33203125" style="87" bestFit="1" customWidth="1"/>
    <col min="8" max="11" width="10.88671875" style="39" bestFit="1"/>
    <col min="12" max="12" width="28.33203125" style="39" customWidth="1"/>
    <col min="13" max="13" width="7.33203125" style="7" bestFit="1" customWidth="1"/>
    <col min="14" max="14" width="10.88671875" style="7" bestFit="1"/>
    <col min="15" max="16384" width="10.88671875" style="7"/>
  </cols>
  <sheetData>
    <row r="1" spans="1:17" s="12" customFormat="1" ht="37.200000000000003" customHeight="1" x14ac:dyDescent="0.3">
      <c r="A1" s="218" t="s">
        <v>39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3" spans="1:17" s="8" customFormat="1" ht="15.6" x14ac:dyDescent="0.3">
      <c r="A3" s="72" t="s">
        <v>25</v>
      </c>
      <c r="B3" s="73"/>
      <c r="C3" s="56"/>
      <c r="D3" s="56"/>
      <c r="E3" s="56"/>
      <c r="F3" s="56"/>
      <c r="G3" s="83"/>
      <c r="H3" s="56"/>
      <c r="I3" s="56"/>
      <c r="J3" s="56"/>
      <c r="K3" s="56"/>
      <c r="L3" s="56"/>
    </row>
    <row r="4" spans="1:17" s="43" customFormat="1" ht="5.4" customHeight="1" x14ac:dyDescent="0.3">
      <c r="A4" s="74"/>
      <c r="B4" s="75"/>
      <c r="C4" s="76"/>
      <c r="D4" s="76"/>
      <c r="E4" s="76"/>
      <c r="F4" s="76"/>
      <c r="G4" s="84"/>
      <c r="H4" s="76"/>
      <c r="I4" s="76"/>
      <c r="J4" s="76"/>
      <c r="K4" s="76"/>
      <c r="L4" s="76"/>
    </row>
    <row r="5" spans="1:17" s="70" customFormat="1" ht="15.6" x14ac:dyDescent="0.3">
      <c r="A5" s="68"/>
      <c r="B5" s="69"/>
      <c r="C5" s="222" t="s">
        <v>45</v>
      </c>
      <c r="D5" s="222"/>
      <c r="E5" s="69"/>
      <c r="F5" s="69"/>
      <c r="G5" s="85"/>
      <c r="H5" s="69"/>
      <c r="I5" s="69"/>
      <c r="J5" s="69"/>
      <c r="K5" s="69"/>
      <c r="L5" s="69"/>
    </row>
    <row r="6" spans="1:17" s="10" customFormat="1" ht="14.4" customHeight="1" x14ac:dyDescent="0.3">
      <c r="A6" s="44"/>
      <c r="B6" s="36"/>
      <c r="C6" s="36"/>
      <c r="D6" s="36"/>
      <c r="E6" s="120" t="s">
        <v>44</v>
      </c>
      <c r="F6" s="71" t="s">
        <v>40</v>
      </c>
      <c r="G6" s="58"/>
      <c r="H6" s="221" t="s">
        <v>35</v>
      </c>
      <c r="I6" s="221"/>
      <c r="J6" s="221"/>
      <c r="K6" s="221"/>
      <c r="L6" s="221"/>
      <c r="M6" s="59"/>
      <c r="N6" s="59"/>
      <c r="O6" s="59"/>
      <c r="P6" s="59"/>
      <c r="Q6" s="59"/>
    </row>
    <row r="7" spans="1:17" s="9" customFormat="1" ht="18" customHeight="1" x14ac:dyDescent="0.3">
      <c r="A7" s="37"/>
      <c r="B7" s="37"/>
      <c r="C7" s="220" t="s">
        <v>23</v>
      </c>
      <c r="D7" s="220"/>
      <c r="E7" s="121"/>
      <c r="F7" s="67" t="s">
        <v>41</v>
      </c>
      <c r="G7" s="40"/>
      <c r="H7" s="221"/>
      <c r="I7" s="221"/>
      <c r="J7" s="221"/>
      <c r="K7" s="221"/>
      <c r="L7" s="221"/>
      <c r="M7" s="41"/>
      <c r="N7" s="41"/>
    </row>
    <row r="8" spans="1:17" s="9" customFormat="1" ht="18" customHeight="1" x14ac:dyDescent="0.3">
      <c r="A8" s="37"/>
      <c r="B8" s="37"/>
      <c r="C8" s="220" t="s">
        <v>24</v>
      </c>
      <c r="D8" s="220"/>
      <c r="E8" s="121"/>
      <c r="F8" s="67" t="s">
        <v>42</v>
      </c>
      <c r="G8" s="40"/>
      <c r="H8" s="223" t="s">
        <v>50</v>
      </c>
      <c r="I8" s="223"/>
      <c r="J8" s="223"/>
      <c r="K8" s="223"/>
      <c r="L8" s="223"/>
      <c r="M8" s="41"/>
      <c r="N8" s="41"/>
    </row>
    <row r="9" spans="1:17" s="9" customFormat="1" ht="18" customHeight="1" x14ac:dyDescent="0.25">
      <c r="A9" s="37"/>
      <c r="B9" s="37"/>
      <c r="C9" s="220" t="s">
        <v>31</v>
      </c>
      <c r="D9" s="220"/>
      <c r="E9" s="121"/>
      <c r="F9" s="67" t="s">
        <v>43</v>
      </c>
      <c r="G9" s="40"/>
      <c r="H9" s="223"/>
      <c r="I9" s="223"/>
      <c r="J9" s="223"/>
      <c r="K9" s="223"/>
      <c r="L9" s="223"/>
      <c r="M9" s="60"/>
      <c r="N9" s="60"/>
      <c r="O9" s="60"/>
      <c r="P9" s="60"/>
      <c r="Q9" s="60"/>
    </row>
    <row r="10" spans="1:17" s="9" customFormat="1" ht="18" customHeight="1" x14ac:dyDescent="0.3">
      <c r="A10" s="37"/>
      <c r="B10" s="37"/>
      <c r="C10" s="220" t="s">
        <v>32</v>
      </c>
      <c r="D10" s="220"/>
      <c r="E10" s="121"/>
      <c r="F10" s="67" t="s">
        <v>43</v>
      </c>
      <c r="G10" s="40"/>
      <c r="H10" s="78"/>
      <c r="I10" s="78"/>
      <c r="J10" s="78"/>
      <c r="K10" s="78"/>
      <c r="L10" s="78"/>
      <c r="M10" s="41"/>
      <c r="N10" s="41"/>
    </row>
    <row r="11" spans="1:17" s="9" customFormat="1" ht="11.4" customHeight="1" x14ac:dyDescent="0.3">
      <c r="A11" s="37"/>
      <c r="B11" s="37"/>
      <c r="C11" s="65"/>
      <c r="D11" s="65"/>
      <c r="E11" s="64"/>
      <c r="F11" s="40"/>
      <c r="G11" s="40"/>
      <c r="H11" s="79" t="s">
        <v>15</v>
      </c>
      <c r="I11" s="77"/>
      <c r="J11" s="77"/>
      <c r="K11" s="77"/>
      <c r="L11" s="77"/>
      <c r="M11" s="41"/>
      <c r="N11" s="41"/>
    </row>
    <row r="12" spans="1:17" s="9" customFormat="1" ht="14.4" x14ac:dyDescent="0.3">
      <c r="A12" s="37"/>
      <c r="B12" s="37"/>
      <c r="C12" s="222" t="s">
        <v>26</v>
      </c>
      <c r="D12" s="222"/>
      <c r="E12" s="93" t="s">
        <v>48</v>
      </c>
      <c r="F12" s="92"/>
      <c r="G12" s="40"/>
      <c r="H12" s="90"/>
      <c r="I12" s="217" t="s">
        <v>49</v>
      </c>
      <c r="J12" s="217"/>
      <c r="K12" s="217"/>
      <c r="L12" s="217"/>
      <c r="M12" s="41"/>
      <c r="N12" s="41"/>
    </row>
    <row r="13" spans="1:17" s="9" customFormat="1" ht="18" customHeight="1" x14ac:dyDescent="0.25">
      <c r="A13" s="37"/>
      <c r="B13" s="37"/>
      <c r="C13" s="61"/>
      <c r="D13" s="66" t="s">
        <v>27</v>
      </c>
      <c r="E13" s="122"/>
      <c r="F13" s="40"/>
      <c r="G13" s="40"/>
      <c r="H13" s="91" t="s">
        <v>51</v>
      </c>
      <c r="I13" s="90"/>
      <c r="J13" s="77"/>
      <c r="K13" s="77"/>
      <c r="L13" s="77"/>
      <c r="M13" s="41"/>
      <c r="N13" s="41"/>
    </row>
    <row r="14" spans="1:17" s="9" customFormat="1" ht="18" customHeight="1" x14ac:dyDescent="0.25">
      <c r="A14" s="37"/>
      <c r="B14" s="37"/>
      <c r="C14" s="61"/>
      <c r="D14" s="66" t="s">
        <v>36</v>
      </c>
      <c r="E14" s="122"/>
      <c r="F14" s="40"/>
      <c r="G14" s="40"/>
      <c r="H14" s="90"/>
      <c r="I14" s="216" t="s">
        <v>52</v>
      </c>
      <c r="J14" s="216"/>
      <c r="K14" s="216"/>
      <c r="L14" s="216"/>
      <c r="M14" s="41"/>
      <c r="N14" s="41"/>
    </row>
    <row r="15" spans="1:17" s="9" customFormat="1" ht="18" customHeight="1" x14ac:dyDescent="0.3">
      <c r="A15" s="37"/>
      <c r="B15" s="37"/>
      <c r="C15" s="61"/>
      <c r="D15" s="66" t="s">
        <v>37</v>
      </c>
      <c r="E15" s="122"/>
      <c r="F15" s="40"/>
      <c r="G15" s="40"/>
      <c r="J15" s="77"/>
      <c r="K15" s="77"/>
      <c r="L15" s="77"/>
      <c r="M15" s="41"/>
      <c r="N15" s="41"/>
    </row>
    <row r="16" spans="1:17" s="9" customFormat="1" ht="10.199999999999999" customHeight="1" x14ac:dyDescent="0.3">
      <c r="A16" s="37"/>
      <c r="B16" s="37"/>
      <c r="C16" s="61"/>
      <c r="D16" s="61"/>
      <c r="E16" s="64"/>
      <c r="F16" s="40"/>
      <c r="G16" s="40"/>
      <c r="H16" s="63"/>
      <c r="I16" s="63"/>
      <c r="J16" s="63"/>
      <c r="K16" s="63"/>
      <c r="L16" s="63"/>
      <c r="M16" s="89"/>
      <c r="N16" s="41"/>
    </row>
    <row r="17" spans="1:12" s="8" customFormat="1" ht="18" x14ac:dyDescent="0.3">
      <c r="A17" s="119" t="s">
        <v>53</v>
      </c>
      <c r="B17" s="118"/>
      <c r="C17" s="57"/>
      <c r="D17" s="57"/>
      <c r="E17" s="57"/>
      <c r="F17" s="57"/>
      <c r="G17" s="86"/>
      <c r="H17" s="57"/>
      <c r="I17" s="57"/>
      <c r="J17" s="57"/>
      <c r="K17" s="57"/>
      <c r="L17" s="57"/>
    </row>
    <row r="18" spans="1:12" s="43" customFormat="1" ht="18" x14ac:dyDescent="0.3">
      <c r="A18" s="94"/>
      <c r="B18" s="42"/>
      <c r="C18" s="116" t="s">
        <v>54</v>
      </c>
      <c r="D18" s="95"/>
      <c r="E18" s="95"/>
      <c r="F18" s="95"/>
      <c r="G18" s="96"/>
      <c r="H18" s="95"/>
      <c r="I18" s="95"/>
      <c r="J18" s="95"/>
      <c r="K18" s="95"/>
      <c r="L18" s="95"/>
    </row>
    <row r="19" spans="1:12" s="43" customFormat="1" ht="15.6" x14ac:dyDescent="0.3">
      <c r="A19" s="94"/>
      <c r="B19" s="96">
        <v>1</v>
      </c>
      <c r="C19" s="197" t="s">
        <v>146</v>
      </c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s="43" customFormat="1" ht="15.6" x14ac:dyDescent="0.3">
      <c r="A20" s="94"/>
      <c r="B20" s="42"/>
      <c r="C20" s="224" t="s">
        <v>57</v>
      </c>
      <c r="D20" s="224"/>
      <c r="E20" s="224"/>
      <c r="F20" s="224"/>
      <c r="G20" s="167"/>
      <c r="H20" s="170" t="s">
        <v>133</v>
      </c>
      <c r="I20" s="114"/>
      <c r="J20" s="108"/>
      <c r="K20" s="108"/>
      <c r="L20" s="108"/>
    </row>
    <row r="21" spans="1:12" s="43" customFormat="1" ht="15.6" x14ac:dyDescent="0.3">
      <c r="A21" s="94"/>
      <c r="B21" s="42"/>
      <c r="C21" s="224" t="s">
        <v>58</v>
      </c>
      <c r="D21" s="224"/>
      <c r="E21" s="224"/>
      <c r="F21" s="224"/>
      <c r="G21" s="167"/>
      <c r="H21" s="170" t="s">
        <v>133</v>
      </c>
      <c r="I21" s="114"/>
      <c r="J21" s="108"/>
      <c r="K21" s="108"/>
      <c r="L21" s="108"/>
    </row>
    <row r="22" spans="1:12" s="43" customFormat="1" ht="15.6" x14ac:dyDescent="0.3">
      <c r="A22" s="94"/>
      <c r="B22" s="42"/>
      <c r="C22" s="224" t="s">
        <v>59</v>
      </c>
      <c r="D22" s="224"/>
      <c r="E22" s="224"/>
      <c r="F22" s="224"/>
      <c r="G22" s="167"/>
      <c r="H22" s="170" t="s">
        <v>133</v>
      </c>
      <c r="I22" s="114"/>
      <c r="J22" s="108"/>
      <c r="K22" s="108"/>
      <c r="L22" s="108"/>
    </row>
    <row r="23" spans="1:12" s="43" customFormat="1" ht="15.6" x14ac:dyDescent="0.3">
      <c r="A23" s="94"/>
      <c r="B23" s="42"/>
      <c r="C23" s="224" t="s">
        <v>60</v>
      </c>
      <c r="D23" s="224"/>
      <c r="E23" s="224"/>
      <c r="F23" s="224"/>
      <c r="G23" s="167"/>
      <c r="H23" s="170" t="s">
        <v>133</v>
      </c>
      <c r="I23" s="114"/>
      <c r="J23" s="108"/>
      <c r="K23" s="108"/>
      <c r="L23" s="108"/>
    </row>
    <row r="24" spans="1:12" ht="14.4" x14ac:dyDescent="0.3">
      <c r="C24" s="224" t="s">
        <v>61</v>
      </c>
      <c r="D24" s="224"/>
      <c r="E24" s="224"/>
      <c r="F24" s="224"/>
      <c r="G24" s="167"/>
      <c r="H24" s="170" t="s">
        <v>133</v>
      </c>
      <c r="I24" s="114"/>
      <c r="J24" s="108"/>
      <c r="K24" s="108"/>
      <c r="L24" s="108"/>
    </row>
    <row r="25" spans="1:12" ht="14.4" x14ac:dyDescent="0.3">
      <c r="C25" s="224" t="s">
        <v>77</v>
      </c>
      <c r="D25" s="224"/>
      <c r="E25" s="224"/>
      <c r="F25" s="224"/>
      <c r="G25" s="167"/>
      <c r="H25" s="170" t="s">
        <v>133</v>
      </c>
      <c r="I25" s="114"/>
      <c r="J25" s="108"/>
      <c r="K25" s="108"/>
      <c r="L25" s="108"/>
    </row>
    <row r="26" spans="1:12" ht="14.4" x14ac:dyDescent="0.3">
      <c r="C26" s="224" t="s">
        <v>62</v>
      </c>
      <c r="D26" s="224"/>
      <c r="E26" s="224"/>
      <c r="F26" s="224"/>
      <c r="G26" s="167"/>
      <c r="H26" s="170" t="s">
        <v>133</v>
      </c>
      <c r="I26" s="114"/>
      <c r="J26" s="108"/>
      <c r="K26" s="108"/>
      <c r="L26" s="108"/>
    </row>
    <row r="28" spans="1:12" ht="15.6" customHeight="1" x14ac:dyDescent="0.3">
      <c r="B28" s="96">
        <v>2</v>
      </c>
      <c r="C28" s="197" t="s">
        <v>64</v>
      </c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s="125" customFormat="1" ht="15.6" customHeight="1" x14ac:dyDescent="0.3">
      <c r="A29" s="123"/>
      <c r="B29" s="96"/>
      <c r="E29" s="106"/>
      <c r="F29" s="99" t="s">
        <v>0</v>
      </c>
      <c r="G29" s="167"/>
      <c r="H29" s="106"/>
      <c r="I29" s="106"/>
      <c r="J29" s="106"/>
      <c r="K29" s="106"/>
      <c r="L29" s="106"/>
    </row>
    <row r="30" spans="1:12" ht="14.4" x14ac:dyDescent="0.3">
      <c r="F30" s="99" t="s">
        <v>2</v>
      </c>
      <c r="G30" s="167"/>
      <c r="H30" s="114" t="s">
        <v>122</v>
      </c>
      <c r="I30" s="108"/>
      <c r="J30" s="108"/>
      <c r="K30" s="108"/>
      <c r="L30" s="108"/>
    </row>
    <row r="31" spans="1:12" ht="14.4" x14ac:dyDescent="0.3">
      <c r="C31" s="97"/>
    </row>
    <row r="32" spans="1:12" ht="15.6" customHeight="1" x14ac:dyDescent="0.3">
      <c r="B32" s="96">
        <v>3</v>
      </c>
      <c r="C32" s="197" t="s">
        <v>65</v>
      </c>
      <c r="D32" s="197"/>
      <c r="E32" s="197"/>
      <c r="F32" s="197"/>
      <c r="G32" s="197"/>
      <c r="H32" s="197"/>
      <c r="I32" s="197"/>
      <c r="J32" s="197"/>
      <c r="K32" s="197"/>
      <c r="L32" s="197"/>
    </row>
    <row r="33" spans="2:12" ht="14.4" x14ac:dyDescent="0.3">
      <c r="F33" s="99" t="s">
        <v>0</v>
      </c>
      <c r="G33" s="167"/>
      <c r="H33" s="108"/>
      <c r="I33" s="108"/>
      <c r="J33" s="108"/>
      <c r="K33" s="108"/>
      <c r="L33" s="108"/>
    </row>
    <row r="34" spans="2:12" ht="14.4" x14ac:dyDescent="0.3">
      <c r="F34" s="99" t="s">
        <v>2</v>
      </c>
      <c r="G34" s="167"/>
      <c r="H34" s="114" t="s">
        <v>123</v>
      </c>
      <c r="I34" s="108"/>
      <c r="J34" s="108"/>
      <c r="K34" s="108"/>
      <c r="L34" s="108"/>
    </row>
    <row r="36" spans="2:12" ht="15.6" customHeight="1" x14ac:dyDescent="0.3">
      <c r="B36" s="96">
        <v>4</v>
      </c>
      <c r="C36" s="197" t="s">
        <v>78</v>
      </c>
      <c r="D36" s="197"/>
      <c r="E36" s="197"/>
      <c r="F36" s="197"/>
      <c r="G36" s="197"/>
      <c r="H36" s="197"/>
      <c r="I36" s="197"/>
      <c r="J36" s="197"/>
      <c r="K36" s="197"/>
      <c r="L36" s="197"/>
    </row>
    <row r="37" spans="2:12" ht="14.4" x14ac:dyDescent="0.3">
      <c r="F37" s="99" t="s">
        <v>0</v>
      </c>
      <c r="G37" s="167"/>
      <c r="H37" s="108"/>
      <c r="I37" s="108"/>
      <c r="J37" s="108"/>
      <c r="K37" s="108"/>
      <c r="L37" s="108"/>
    </row>
    <row r="38" spans="2:12" ht="14.4" x14ac:dyDescent="0.3">
      <c r="F38" s="99" t="s">
        <v>2</v>
      </c>
      <c r="G38" s="167"/>
      <c r="H38" s="114" t="s">
        <v>124</v>
      </c>
      <c r="I38" s="108"/>
      <c r="J38" s="108"/>
      <c r="K38" s="108"/>
      <c r="L38" s="108"/>
    </row>
    <row r="40" spans="2:12" ht="18" x14ac:dyDescent="0.3">
      <c r="B40" s="96"/>
      <c r="C40" s="116" t="s">
        <v>55</v>
      </c>
    </row>
    <row r="41" spans="2:12" ht="15.6" customHeight="1" x14ac:dyDescent="0.3">
      <c r="B41" s="96">
        <v>5</v>
      </c>
      <c r="C41" s="197" t="s">
        <v>112</v>
      </c>
      <c r="D41" s="197"/>
      <c r="E41" s="197"/>
      <c r="F41" s="197"/>
      <c r="G41" s="197"/>
      <c r="H41" s="197"/>
      <c r="I41" s="197"/>
      <c r="J41" s="197"/>
      <c r="K41" s="197"/>
      <c r="L41" s="197"/>
    </row>
    <row r="42" spans="2:12" ht="15.6" x14ac:dyDescent="0.3">
      <c r="B42" s="96"/>
      <c r="C42" s="104"/>
      <c r="D42" s="101"/>
      <c r="E42" s="101"/>
      <c r="F42" s="101"/>
      <c r="G42" s="101"/>
      <c r="H42" s="115"/>
      <c r="I42" s="115"/>
      <c r="J42" s="115" t="s">
        <v>121</v>
      </c>
      <c r="K42" s="101"/>
      <c r="L42" s="101"/>
    </row>
    <row r="43" spans="2:12" ht="14.4" x14ac:dyDescent="0.3">
      <c r="B43" s="96"/>
      <c r="F43" s="99" t="s">
        <v>0</v>
      </c>
      <c r="G43" s="167"/>
      <c r="H43" s="108"/>
      <c r="I43" s="108"/>
      <c r="J43" s="200"/>
      <c r="K43" s="225"/>
      <c r="L43" s="201"/>
    </row>
    <row r="44" spans="2:12" ht="14.4" x14ac:dyDescent="0.3">
      <c r="B44" s="96"/>
      <c r="F44" s="99" t="s">
        <v>2</v>
      </c>
      <c r="G44" s="167"/>
      <c r="H44" s="114" t="s">
        <v>125</v>
      </c>
      <c r="I44" s="108"/>
      <c r="J44" s="204"/>
      <c r="K44" s="226"/>
      <c r="L44" s="205"/>
    </row>
    <row r="45" spans="2:12" ht="14.4" x14ac:dyDescent="0.3">
      <c r="B45" s="96"/>
      <c r="D45" s="98"/>
      <c r="F45" s="103"/>
      <c r="G45" s="103"/>
      <c r="I45" s="102"/>
      <c r="J45" s="102"/>
      <c r="K45" s="102"/>
      <c r="L45" s="102"/>
    </row>
    <row r="46" spans="2:12" ht="15.6" customHeight="1" x14ac:dyDescent="0.3">
      <c r="B46" s="96">
        <v>6</v>
      </c>
      <c r="C46" s="197" t="s">
        <v>113</v>
      </c>
      <c r="D46" s="197"/>
      <c r="E46" s="197"/>
      <c r="F46" s="197"/>
      <c r="G46" s="197"/>
      <c r="H46" s="197"/>
      <c r="I46" s="197"/>
      <c r="J46" s="197"/>
      <c r="K46" s="197"/>
      <c r="L46" s="197"/>
    </row>
    <row r="47" spans="2:12" ht="15.6" x14ac:dyDescent="0.3">
      <c r="B47" s="96"/>
      <c r="C47" s="196" t="s">
        <v>88</v>
      </c>
      <c r="D47" s="196"/>
      <c r="E47" s="196"/>
      <c r="F47" s="196"/>
      <c r="G47" s="167"/>
      <c r="H47" s="114" t="s">
        <v>126</v>
      </c>
      <c r="I47" s="101"/>
      <c r="J47" s="101"/>
      <c r="K47" s="101"/>
      <c r="L47" s="101"/>
    </row>
    <row r="48" spans="2:12" ht="15.6" x14ac:dyDescent="0.3">
      <c r="B48" s="96"/>
      <c r="C48" s="196" t="s">
        <v>89</v>
      </c>
      <c r="D48" s="196"/>
      <c r="E48" s="196"/>
      <c r="F48" s="196"/>
      <c r="G48" s="167"/>
      <c r="H48" s="101"/>
      <c r="I48" s="101"/>
      <c r="J48" s="101"/>
      <c r="K48" s="101"/>
      <c r="L48" s="101"/>
    </row>
    <row r="49" spans="1:12" ht="15.6" x14ac:dyDescent="0.3">
      <c r="B49" s="96"/>
      <c r="C49" s="196" t="s">
        <v>90</v>
      </c>
      <c r="D49" s="196"/>
      <c r="E49" s="196"/>
      <c r="F49" s="196"/>
      <c r="G49" s="167"/>
      <c r="H49" s="101"/>
      <c r="I49" s="101"/>
      <c r="J49" s="101"/>
      <c r="K49" s="101"/>
      <c r="L49" s="101"/>
    </row>
    <row r="50" spans="1:12" ht="15.6" x14ac:dyDescent="0.3">
      <c r="B50" s="96"/>
      <c r="C50" s="196" t="s">
        <v>91</v>
      </c>
      <c r="D50" s="196"/>
      <c r="E50" s="196"/>
      <c r="F50" s="196"/>
      <c r="G50" s="167"/>
      <c r="H50" s="101"/>
      <c r="I50" s="101"/>
      <c r="J50" s="101"/>
      <c r="K50" s="101"/>
      <c r="L50" s="101"/>
    </row>
    <row r="51" spans="1:12" ht="14.4" x14ac:dyDescent="0.3">
      <c r="B51" s="96"/>
      <c r="F51" s="103"/>
      <c r="G51" s="103"/>
      <c r="H51" s="102"/>
      <c r="I51" s="102"/>
      <c r="J51" s="102"/>
      <c r="K51" s="102"/>
      <c r="L51" s="102"/>
    </row>
    <row r="52" spans="1:12" ht="15.6" x14ac:dyDescent="0.3">
      <c r="B52" s="96">
        <v>7</v>
      </c>
      <c r="C52" s="197" t="s">
        <v>114</v>
      </c>
      <c r="D52" s="197"/>
      <c r="E52" s="197"/>
      <c r="F52" s="197"/>
      <c r="G52" s="197"/>
      <c r="H52" s="197"/>
      <c r="I52" s="197"/>
      <c r="J52" s="197"/>
      <c r="K52" s="197"/>
      <c r="L52" s="197"/>
    </row>
    <row r="53" spans="1:12" ht="15.6" x14ac:dyDescent="0.3">
      <c r="B53" s="96"/>
      <c r="C53" s="206" t="s">
        <v>118</v>
      </c>
      <c r="D53" s="206"/>
      <c r="E53" s="206"/>
      <c r="F53" s="206"/>
      <c r="G53" s="167"/>
      <c r="H53" s="114" t="s">
        <v>127</v>
      </c>
      <c r="I53" s="101"/>
      <c r="J53" s="101"/>
      <c r="K53" s="101"/>
      <c r="L53" s="101"/>
    </row>
    <row r="54" spans="1:12" ht="14.4" x14ac:dyDescent="0.3">
      <c r="B54" s="96"/>
      <c r="C54" s="206" t="s">
        <v>119</v>
      </c>
      <c r="D54" s="206"/>
      <c r="E54" s="206"/>
      <c r="F54" s="206"/>
      <c r="G54" s="167"/>
      <c r="H54" s="108"/>
      <c r="I54" s="108"/>
      <c r="J54" s="108"/>
      <c r="K54" s="108"/>
      <c r="L54" s="108"/>
    </row>
    <row r="55" spans="1:12" ht="33" customHeight="1" x14ac:dyDescent="0.3">
      <c r="B55" s="96"/>
      <c r="C55" s="206" t="s">
        <v>151</v>
      </c>
      <c r="D55" s="206"/>
      <c r="E55" s="206"/>
      <c r="F55" s="206"/>
      <c r="G55" s="167"/>
      <c r="H55" s="108"/>
      <c r="I55" s="108"/>
      <c r="J55" s="108"/>
      <c r="K55" s="108"/>
      <c r="L55" s="108"/>
    </row>
    <row r="56" spans="1:12" ht="14.4" x14ac:dyDescent="0.3">
      <c r="B56" s="96"/>
      <c r="C56" s="206" t="s">
        <v>120</v>
      </c>
      <c r="D56" s="206"/>
      <c r="E56" s="206"/>
      <c r="F56" s="206"/>
      <c r="G56" s="167"/>
      <c r="H56" s="108"/>
      <c r="I56" s="108"/>
      <c r="J56" s="108"/>
      <c r="K56" s="108"/>
      <c r="L56" s="108"/>
    </row>
    <row r="57" spans="1:12" ht="15.6" customHeight="1" x14ac:dyDescent="0.3">
      <c r="B57" s="96"/>
      <c r="C57" s="207" t="s">
        <v>82</v>
      </c>
      <c r="D57" s="207"/>
      <c r="E57" s="207"/>
      <c r="F57" s="207"/>
      <c r="G57" s="167"/>
      <c r="H57" s="108"/>
      <c r="I57" s="108"/>
      <c r="J57" s="108"/>
      <c r="K57" s="108"/>
      <c r="L57" s="108"/>
    </row>
    <row r="58" spans="1:12" ht="15.6" x14ac:dyDescent="0.3">
      <c r="B58" s="96"/>
      <c r="D58" s="98"/>
      <c r="E58" s="100"/>
      <c r="F58" s="114"/>
      <c r="G58" s="114"/>
      <c r="H58" s="108"/>
      <c r="I58" s="108"/>
      <c r="J58" s="108"/>
      <c r="K58" s="108"/>
      <c r="L58" s="108"/>
    </row>
    <row r="59" spans="1:12" ht="15.6" customHeight="1" x14ac:dyDescent="0.3">
      <c r="B59" s="96">
        <v>8</v>
      </c>
      <c r="C59" s="197" t="s">
        <v>144</v>
      </c>
      <c r="D59" s="197"/>
      <c r="E59" s="197"/>
      <c r="F59" s="197"/>
      <c r="G59" s="197"/>
      <c r="H59" s="197"/>
      <c r="I59" s="197"/>
      <c r="J59" s="197"/>
      <c r="K59" s="197"/>
      <c r="L59" s="197"/>
    </row>
    <row r="60" spans="1:12" s="125" customFormat="1" ht="15.6" customHeight="1" x14ac:dyDescent="0.3">
      <c r="A60" s="123"/>
      <c r="B60" s="96"/>
      <c r="C60" s="160"/>
      <c r="D60" s="160"/>
      <c r="E60" s="160"/>
      <c r="F60" s="160"/>
      <c r="G60" s="160"/>
      <c r="H60" s="160"/>
      <c r="I60" s="160"/>
      <c r="J60" s="215" t="s">
        <v>145</v>
      </c>
      <c r="K60" s="215"/>
      <c r="L60" s="215"/>
    </row>
    <row r="61" spans="1:12" ht="15.6" x14ac:dyDescent="0.3">
      <c r="B61" s="96"/>
      <c r="E61" s="101"/>
      <c r="F61" s="99" t="s">
        <v>0</v>
      </c>
      <c r="G61" s="167"/>
      <c r="H61" s="114" t="s">
        <v>57</v>
      </c>
      <c r="I61" s="164"/>
      <c r="J61" s="209"/>
      <c r="K61" s="210"/>
      <c r="L61" s="211"/>
    </row>
    <row r="62" spans="1:12" ht="14.4" x14ac:dyDescent="0.3">
      <c r="B62" s="96"/>
      <c r="F62" s="99" t="s">
        <v>2</v>
      </c>
      <c r="G62" s="167"/>
      <c r="H62" s="108"/>
      <c r="I62" s="164"/>
      <c r="J62" s="212"/>
      <c r="K62" s="213"/>
      <c r="L62" s="214"/>
    </row>
    <row r="63" spans="1:12" ht="14.4" x14ac:dyDescent="0.3">
      <c r="B63" s="96"/>
      <c r="D63" s="111"/>
      <c r="H63" s="102"/>
      <c r="I63" s="102"/>
      <c r="J63" s="102"/>
      <c r="K63" s="102"/>
      <c r="L63" s="102"/>
    </row>
    <row r="64" spans="1:12" ht="15.6" customHeight="1" x14ac:dyDescent="0.3">
      <c r="B64" s="96">
        <v>9</v>
      </c>
      <c r="C64" s="197" t="s">
        <v>92</v>
      </c>
      <c r="D64" s="197"/>
      <c r="E64" s="197"/>
      <c r="F64" s="197"/>
      <c r="G64" s="197"/>
      <c r="H64" s="197"/>
      <c r="I64" s="197"/>
      <c r="J64" s="197"/>
      <c r="K64" s="197"/>
      <c r="L64" s="197"/>
    </row>
    <row r="65" spans="2:12" ht="15.6" x14ac:dyDescent="0.3">
      <c r="B65" s="96"/>
      <c r="C65" s="208" t="s">
        <v>0</v>
      </c>
      <c r="D65" s="208"/>
      <c r="E65" s="208"/>
      <c r="F65" s="208"/>
      <c r="G65" s="167"/>
      <c r="H65" s="114" t="s">
        <v>128</v>
      </c>
      <c r="I65" s="101"/>
      <c r="J65" s="101"/>
      <c r="K65" s="101"/>
      <c r="L65" s="101"/>
    </row>
    <row r="66" spans="2:12" ht="15.6" x14ac:dyDescent="0.3">
      <c r="B66" s="96"/>
      <c r="C66" s="208" t="s">
        <v>2</v>
      </c>
      <c r="D66" s="208"/>
      <c r="E66" s="208"/>
      <c r="F66" s="208"/>
      <c r="G66" s="167"/>
      <c r="H66" s="101"/>
      <c r="I66" s="101"/>
      <c r="J66" s="101"/>
      <c r="K66" s="101"/>
      <c r="L66" s="101"/>
    </row>
    <row r="67" spans="2:12" ht="15.6" customHeight="1" x14ac:dyDescent="0.3">
      <c r="B67" s="96"/>
      <c r="C67" s="208" t="s">
        <v>95</v>
      </c>
      <c r="D67" s="208"/>
      <c r="E67" s="208"/>
      <c r="F67" s="208"/>
      <c r="G67" s="167"/>
      <c r="H67" s="101"/>
      <c r="I67" s="101"/>
      <c r="J67" s="101"/>
      <c r="K67" s="101"/>
      <c r="L67" s="101"/>
    </row>
    <row r="68" spans="2:12" ht="15.6" x14ac:dyDescent="0.3">
      <c r="B68" s="96"/>
      <c r="C68" s="104"/>
      <c r="D68" s="98"/>
      <c r="E68" s="101"/>
      <c r="F68" s="101"/>
      <c r="G68" s="101"/>
      <c r="H68" s="101"/>
      <c r="I68" s="101"/>
      <c r="J68" s="101"/>
      <c r="K68" s="101"/>
      <c r="L68" s="101"/>
    </row>
    <row r="69" spans="2:12" ht="15.6" customHeight="1" x14ac:dyDescent="0.3">
      <c r="B69" s="96">
        <v>10</v>
      </c>
      <c r="C69" s="197" t="s">
        <v>93</v>
      </c>
      <c r="D69" s="197"/>
      <c r="E69" s="197"/>
      <c r="F69" s="197"/>
      <c r="G69" s="197"/>
      <c r="H69" s="197"/>
      <c r="I69" s="197"/>
      <c r="J69" s="197"/>
      <c r="K69" s="197"/>
      <c r="L69" s="197"/>
    </row>
    <row r="70" spans="2:12" ht="15.6" x14ac:dyDescent="0.3">
      <c r="B70" s="96"/>
      <c r="C70" s="208" t="s">
        <v>96</v>
      </c>
      <c r="D70" s="208"/>
      <c r="E70" s="208"/>
      <c r="F70" s="208"/>
      <c r="G70" s="167"/>
      <c r="H70" s="114" t="s">
        <v>129</v>
      </c>
      <c r="I70" s="101"/>
      <c r="J70" s="101"/>
      <c r="K70" s="101"/>
      <c r="L70" s="101"/>
    </row>
    <row r="71" spans="2:12" ht="15.6" x14ac:dyDescent="0.3">
      <c r="B71" s="96"/>
      <c r="C71" s="208" t="s">
        <v>94</v>
      </c>
      <c r="D71" s="208"/>
      <c r="E71" s="208"/>
      <c r="F71" s="208"/>
      <c r="G71" s="167"/>
      <c r="H71" s="101"/>
      <c r="I71" s="101"/>
      <c r="J71" s="101"/>
      <c r="K71" s="101"/>
      <c r="L71" s="101"/>
    </row>
    <row r="72" spans="2:12" ht="15.6" x14ac:dyDescent="0.3">
      <c r="B72" s="96"/>
      <c r="C72" s="208" t="s">
        <v>95</v>
      </c>
      <c r="D72" s="208"/>
      <c r="E72" s="208"/>
      <c r="F72" s="208"/>
      <c r="G72" s="167"/>
      <c r="H72" s="101"/>
      <c r="I72" s="101"/>
      <c r="J72" s="101"/>
      <c r="K72" s="101"/>
      <c r="L72" s="101"/>
    </row>
    <row r="73" spans="2:12" ht="15.6" x14ac:dyDescent="0.3">
      <c r="B73" s="96"/>
      <c r="D73" s="98"/>
      <c r="E73" s="101"/>
      <c r="F73" s="101"/>
      <c r="G73" s="101"/>
      <c r="H73" s="101"/>
      <c r="I73" s="101"/>
      <c r="J73" s="101"/>
      <c r="K73" s="101"/>
      <c r="L73" s="101"/>
    </row>
    <row r="74" spans="2:12" ht="15.6" customHeight="1" x14ac:dyDescent="0.3">
      <c r="B74" s="96">
        <v>11</v>
      </c>
      <c r="C74" s="197" t="s">
        <v>111</v>
      </c>
      <c r="D74" s="197"/>
      <c r="E74" s="197"/>
      <c r="F74" s="197"/>
      <c r="G74" s="197"/>
      <c r="H74" s="197"/>
      <c r="I74" s="197"/>
      <c r="J74" s="197"/>
      <c r="K74" s="197"/>
      <c r="L74" s="197"/>
    </row>
    <row r="75" spans="2:12" ht="15.6" x14ac:dyDescent="0.3">
      <c r="B75" s="96"/>
      <c r="C75" s="196" t="s">
        <v>68</v>
      </c>
      <c r="D75" s="196"/>
      <c r="E75" s="196"/>
      <c r="F75" s="196"/>
      <c r="G75" s="167"/>
      <c r="H75" s="114" t="s">
        <v>130</v>
      </c>
      <c r="I75" s="101"/>
      <c r="J75" s="101"/>
      <c r="K75" s="101"/>
      <c r="L75" s="101"/>
    </row>
    <row r="76" spans="2:12" ht="15.6" customHeight="1" x14ac:dyDescent="0.3">
      <c r="B76" s="96"/>
      <c r="C76" s="196" t="s">
        <v>67</v>
      </c>
      <c r="D76" s="196"/>
      <c r="E76" s="196"/>
      <c r="F76" s="196"/>
      <c r="G76" s="167"/>
      <c r="H76" s="108"/>
      <c r="I76" s="108"/>
      <c r="J76" s="108"/>
      <c r="K76" s="108"/>
      <c r="L76" s="108"/>
    </row>
    <row r="77" spans="2:12" ht="15.6" x14ac:dyDescent="0.3">
      <c r="B77" s="96"/>
      <c r="C77" s="104"/>
      <c r="D77" s="98"/>
      <c r="E77" s="100"/>
      <c r="F77" s="100"/>
      <c r="G77" s="100"/>
      <c r="H77" s="108"/>
      <c r="I77" s="108"/>
      <c r="J77" s="108"/>
      <c r="K77" s="108"/>
      <c r="L77" s="108"/>
    </row>
    <row r="78" spans="2:12" ht="18" x14ac:dyDescent="0.3">
      <c r="B78" s="96"/>
      <c r="C78" s="117" t="s">
        <v>56</v>
      </c>
      <c r="D78" s="100"/>
      <c r="E78" s="100"/>
      <c r="F78" s="100"/>
      <c r="G78" s="100"/>
      <c r="H78" s="100"/>
      <c r="I78" s="100"/>
      <c r="J78" s="100"/>
      <c r="K78" s="100"/>
      <c r="L78" s="100"/>
    </row>
    <row r="79" spans="2:12" ht="15.6" customHeight="1" x14ac:dyDescent="0.3">
      <c r="B79" s="96">
        <v>12</v>
      </c>
      <c r="C79" s="197" t="s">
        <v>115</v>
      </c>
      <c r="D79" s="197"/>
      <c r="E79" s="197"/>
      <c r="F79" s="197"/>
      <c r="G79" s="197"/>
      <c r="H79" s="197"/>
      <c r="I79" s="197"/>
      <c r="J79" s="197"/>
      <c r="K79" s="197"/>
      <c r="L79" s="197"/>
    </row>
    <row r="80" spans="2:12" ht="15.6" x14ac:dyDescent="0.3">
      <c r="B80" s="96"/>
      <c r="C80" s="196" t="s">
        <v>69</v>
      </c>
      <c r="D80" s="196"/>
      <c r="E80" s="196"/>
      <c r="F80" s="196"/>
      <c r="G80" s="167"/>
      <c r="H80" s="170" t="s">
        <v>133</v>
      </c>
      <c r="I80" s="101"/>
      <c r="J80" s="101"/>
      <c r="K80" s="101"/>
      <c r="L80" s="101"/>
    </row>
    <row r="81" spans="2:12" ht="14.4" x14ac:dyDescent="0.3">
      <c r="B81" s="96"/>
      <c r="C81" s="196" t="s">
        <v>107</v>
      </c>
      <c r="D81" s="196"/>
      <c r="E81" s="196"/>
      <c r="F81" s="196"/>
      <c r="G81" s="167"/>
      <c r="H81" s="108"/>
      <c r="I81" s="108"/>
      <c r="J81" s="108"/>
      <c r="K81" s="108"/>
      <c r="L81" s="108"/>
    </row>
    <row r="82" spans="2:12" ht="14.4" x14ac:dyDescent="0.3">
      <c r="B82" s="96"/>
      <c r="C82" s="196" t="s">
        <v>108</v>
      </c>
      <c r="D82" s="196"/>
      <c r="E82" s="196"/>
      <c r="F82" s="196"/>
      <c r="G82" s="167"/>
      <c r="H82" s="108"/>
      <c r="I82" s="108"/>
      <c r="J82" s="108"/>
      <c r="K82" s="108"/>
      <c r="L82" s="108"/>
    </row>
    <row r="83" spans="2:12" ht="14.4" x14ac:dyDescent="0.3">
      <c r="B83" s="96"/>
      <c r="C83" s="196" t="s">
        <v>70</v>
      </c>
      <c r="D83" s="196"/>
      <c r="E83" s="196"/>
      <c r="F83" s="196"/>
      <c r="G83" s="167"/>
      <c r="H83" s="108"/>
      <c r="I83" s="108"/>
      <c r="J83" s="108"/>
      <c r="K83" s="108"/>
      <c r="L83" s="108"/>
    </row>
    <row r="84" spans="2:12" ht="14.4" x14ac:dyDescent="0.3">
      <c r="B84" s="96"/>
      <c r="D84" s="98"/>
      <c r="H84" s="108"/>
      <c r="I84" s="108"/>
      <c r="J84" s="108"/>
      <c r="K84" s="108"/>
      <c r="L84" s="108"/>
    </row>
    <row r="85" spans="2:12" ht="15.6" customHeight="1" x14ac:dyDescent="0.3">
      <c r="B85" s="96">
        <v>13</v>
      </c>
      <c r="C85" s="197" t="s">
        <v>116</v>
      </c>
      <c r="D85" s="197"/>
      <c r="E85" s="197"/>
      <c r="F85" s="197"/>
      <c r="G85" s="197"/>
      <c r="H85" s="197"/>
      <c r="I85" s="197"/>
      <c r="J85" s="197"/>
      <c r="K85" s="197"/>
      <c r="L85" s="197"/>
    </row>
    <row r="86" spans="2:12" ht="15.6" x14ac:dyDescent="0.3">
      <c r="B86" s="96"/>
      <c r="C86" s="196" t="s">
        <v>73</v>
      </c>
      <c r="D86" s="196"/>
      <c r="E86" s="196"/>
      <c r="F86" s="196"/>
      <c r="G86" s="167"/>
      <c r="H86" s="114" t="s">
        <v>131</v>
      </c>
      <c r="I86" s="101"/>
      <c r="J86" s="101"/>
      <c r="K86" s="101"/>
      <c r="L86" s="101"/>
    </row>
    <row r="87" spans="2:12" ht="14.4" x14ac:dyDescent="0.3">
      <c r="B87" s="96"/>
      <c r="C87" s="196" t="s">
        <v>74</v>
      </c>
      <c r="D87" s="196"/>
      <c r="E87" s="196"/>
      <c r="F87" s="196"/>
      <c r="G87" s="167"/>
      <c r="H87" s="108"/>
      <c r="I87" s="108"/>
      <c r="J87" s="108"/>
      <c r="K87" s="108"/>
      <c r="L87" s="108"/>
    </row>
    <row r="88" spans="2:12" ht="14.4" x14ac:dyDescent="0.3">
      <c r="B88" s="96"/>
      <c r="C88" s="196" t="s">
        <v>72</v>
      </c>
      <c r="D88" s="196"/>
      <c r="E88" s="196"/>
      <c r="F88" s="196"/>
      <c r="G88" s="167"/>
      <c r="H88" s="108"/>
      <c r="I88" s="108"/>
      <c r="J88" s="108"/>
      <c r="K88" s="108"/>
      <c r="L88" s="108"/>
    </row>
    <row r="89" spans="2:12" ht="14.4" x14ac:dyDescent="0.3">
      <c r="B89" s="96"/>
      <c r="C89" s="196" t="s">
        <v>75</v>
      </c>
      <c r="D89" s="196"/>
      <c r="E89" s="196"/>
      <c r="F89" s="196"/>
      <c r="G89" s="167"/>
      <c r="H89" s="108"/>
      <c r="I89" s="108"/>
      <c r="J89" s="108"/>
      <c r="K89" s="108"/>
      <c r="L89" s="108"/>
    </row>
    <row r="90" spans="2:12" ht="14.4" x14ac:dyDescent="0.3">
      <c r="B90" s="96"/>
      <c r="C90" s="196" t="s">
        <v>110</v>
      </c>
      <c r="D90" s="196"/>
      <c r="E90" s="196"/>
      <c r="F90" s="196"/>
      <c r="G90" s="167"/>
      <c r="H90" s="108"/>
      <c r="I90" s="108"/>
      <c r="J90" s="108"/>
      <c r="K90" s="108"/>
      <c r="L90" s="108"/>
    </row>
    <row r="91" spans="2:12" ht="14.4" x14ac:dyDescent="0.3">
      <c r="B91" s="96"/>
      <c r="C91" s="196" t="s">
        <v>76</v>
      </c>
      <c r="D91" s="196"/>
      <c r="E91" s="196"/>
      <c r="F91" s="196"/>
      <c r="G91" s="167"/>
      <c r="H91" s="108"/>
      <c r="I91" s="108"/>
      <c r="J91" s="108"/>
      <c r="K91" s="108"/>
      <c r="L91" s="108"/>
    </row>
    <row r="92" spans="2:12" ht="14.4" x14ac:dyDescent="0.3">
      <c r="B92" s="96"/>
      <c r="D92" s="98"/>
      <c r="H92" s="108"/>
      <c r="I92" s="108"/>
      <c r="J92" s="108"/>
      <c r="K92" s="108"/>
      <c r="L92" s="108"/>
    </row>
    <row r="93" spans="2:12" ht="14.4" x14ac:dyDescent="0.3">
      <c r="B93" s="96">
        <v>14</v>
      </c>
      <c r="C93" s="199" t="s">
        <v>117</v>
      </c>
      <c r="D93" s="199"/>
      <c r="E93" s="199"/>
      <c r="F93" s="199"/>
      <c r="G93" s="199"/>
      <c r="H93" s="199"/>
      <c r="I93" s="199"/>
      <c r="J93" s="199"/>
      <c r="K93" s="199"/>
      <c r="L93" s="199"/>
    </row>
    <row r="94" spans="2:12" ht="14.4" x14ac:dyDescent="0.3">
      <c r="B94" s="96"/>
      <c r="C94" s="196" t="s">
        <v>97</v>
      </c>
      <c r="D94" s="196"/>
      <c r="E94" s="196"/>
      <c r="F94" s="196"/>
      <c r="G94" s="168"/>
      <c r="H94" s="114" t="s">
        <v>132</v>
      </c>
      <c r="K94" s="115" t="s">
        <v>121</v>
      </c>
    </row>
    <row r="95" spans="2:12" ht="14.4" x14ac:dyDescent="0.3">
      <c r="B95" s="96"/>
      <c r="C95" s="196" t="s">
        <v>98</v>
      </c>
      <c r="D95" s="196"/>
      <c r="E95" s="196"/>
      <c r="F95" s="196"/>
      <c r="G95" s="167"/>
      <c r="H95" s="108"/>
      <c r="I95" s="108"/>
      <c r="J95" s="108"/>
      <c r="K95" s="200"/>
      <c r="L95" s="201"/>
    </row>
    <row r="96" spans="2:12" ht="14.4" x14ac:dyDescent="0.3">
      <c r="B96" s="96"/>
      <c r="C96" s="196" t="s">
        <v>99</v>
      </c>
      <c r="D96" s="196"/>
      <c r="E96" s="196"/>
      <c r="F96" s="196"/>
      <c r="G96" s="167"/>
      <c r="H96" s="108"/>
      <c r="I96" s="108"/>
      <c r="J96" s="108"/>
      <c r="K96" s="202"/>
      <c r="L96" s="203"/>
    </row>
    <row r="97" spans="3:12" ht="14.4" x14ac:dyDescent="0.3">
      <c r="C97" s="196" t="s">
        <v>100</v>
      </c>
      <c r="D97" s="196"/>
      <c r="E97" s="196"/>
      <c r="F97" s="196"/>
      <c r="G97" s="167"/>
      <c r="H97" s="108"/>
      <c r="I97" s="108"/>
      <c r="J97" s="108"/>
      <c r="K97" s="202"/>
      <c r="L97" s="203"/>
    </row>
    <row r="98" spans="3:12" ht="14.4" x14ac:dyDescent="0.3">
      <c r="C98" s="196" t="s">
        <v>109</v>
      </c>
      <c r="D98" s="196"/>
      <c r="E98" s="196"/>
      <c r="F98" s="196"/>
      <c r="G98" s="169"/>
      <c r="H98" s="108"/>
      <c r="I98" s="108"/>
      <c r="J98" s="108"/>
      <c r="K98" s="204"/>
      <c r="L98" s="205"/>
    </row>
    <row r="99" spans="3:12" ht="14.4" thickBot="1" x14ac:dyDescent="0.35"/>
    <row r="100" spans="3:12" ht="18.600000000000001" thickBot="1" x14ac:dyDescent="0.4">
      <c r="C100" s="198" t="s">
        <v>147</v>
      </c>
      <c r="D100" s="198"/>
      <c r="E100" s="198"/>
      <c r="F100" s="198"/>
      <c r="G100" s="166" t="str">
        <f>Feuil.!D76</f>
        <v>D</v>
      </c>
    </row>
    <row r="101" spans="3:12" x14ac:dyDescent="0.3">
      <c r="C101" s="232" t="s">
        <v>152</v>
      </c>
      <c r="D101" s="233" t="s">
        <v>153</v>
      </c>
      <c r="E101" s="233"/>
      <c r="F101" s="233"/>
      <c r="G101" s="233"/>
      <c r="H101" s="233"/>
      <c r="I101" s="233"/>
      <c r="J101" s="233"/>
    </row>
    <row r="102" spans="3:12" x14ac:dyDescent="0.3">
      <c r="C102" s="232" t="s">
        <v>154</v>
      </c>
      <c r="D102" s="233" t="s">
        <v>155</v>
      </c>
      <c r="E102" s="233"/>
      <c r="F102" s="233"/>
      <c r="G102" s="233"/>
      <c r="H102" s="233"/>
      <c r="I102" s="233"/>
      <c r="J102" s="233"/>
    </row>
    <row r="103" spans="3:12" x14ac:dyDescent="0.3">
      <c r="C103" s="232" t="s">
        <v>156</v>
      </c>
      <c r="D103" s="234" t="s">
        <v>157</v>
      </c>
      <c r="E103" s="234"/>
      <c r="F103" s="234"/>
      <c r="G103" s="234"/>
      <c r="H103" s="234"/>
      <c r="I103" s="234"/>
      <c r="J103" s="234"/>
    </row>
    <row r="104" spans="3:12" x14ac:dyDescent="0.3">
      <c r="C104" s="232" t="s">
        <v>158</v>
      </c>
      <c r="D104" s="233" t="s">
        <v>159</v>
      </c>
      <c r="E104" s="233"/>
      <c r="F104" s="233"/>
      <c r="G104" s="233"/>
      <c r="H104" s="233"/>
      <c r="I104" s="233"/>
      <c r="J104" s="233"/>
    </row>
  </sheetData>
  <sheetProtection password="C8A9" sheet="1" objects="1" scenarios="1" selectLockedCells="1"/>
  <mergeCells count="72">
    <mergeCell ref="D101:J101"/>
    <mergeCell ref="D102:J102"/>
    <mergeCell ref="D104:J104"/>
    <mergeCell ref="C53:F53"/>
    <mergeCell ref="C54:F54"/>
    <mergeCell ref="C55:F55"/>
    <mergeCell ref="C41:L41"/>
    <mergeCell ref="C52:L52"/>
    <mergeCell ref="C47:F47"/>
    <mergeCell ref="C48:F48"/>
    <mergeCell ref="C49:F49"/>
    <mergeCell ref="C50:F50"/>
    <mergeCell ref="C46:L46"/>
    <mergeCell ref="J43:L44"/>
    <mergeCell ref="C20:F20"/>
    <mergeCell ref="C21:F21"/>
    <mergeCell ref="C32:L32"/>
    <mergeCell ref="C36:L36"/>
    <mergeCell ref="C23:F23"/>
    <mergeCell ref="C24:F24"/>
    <mergeCell ref="C25:F25"/>
    <mergeCell ref="C26:F26"/>
    <mergeCell ref="C28:L28"/>
    <mergeCell ref="C22:F22"/>
    <mergeCell ref="C19:L19"/>
    <mergeCell ref="I14:L14"/>
    <mergeCell ref="I12:L12"/>
    <mergeCell ref="A1:L1"/>
    <mergeCell ref="C10:D10"/>
    <mergeCell ref="C7:D7"/>
    <mergeCell ref="C8:D8"/>
    <mergeCell ref="C9:D9"/>
    <mergeCell ref="H6:L7"/>
    <mergeCell ref="C5:D5"/>
    <mergeCell ref="H8:L9"/>
    <mergeCell ref="C12:D12"/>
    <mergeCell ref="C69:L69"/>
    <mergeCell ref="C74:L74"/>
    <mergeCell ref="C56:F56"/>
    <mergeCell ref="C57:F57"/>
    <mergeCell ref="C64:L64"/>
    <mergeCell ref="C59:L59"/>
    <mergeCell ref="C70:F70"/>
    <mergeCell ref="C71:F71"/>
    <mergeCell ref="C72:F72"/>
    <mergeCell ref="J61:L62"/>
    <mergeCell ref="J60:L60"/>
    <mergeCell ref="C65:F65"/>
    <mergeCell ref="C67:F67"/>
    <mergeCell ref="C66:F66"/>
    <mergeCell ref="C100:F100"/>
    <mergeCell ref="C85:L85"/>
    <mergeCell ref="C93:L93"/>
    <mergeCell ref="K95:L98"/>
    <mergeCell ref="C98:F98"/>
    <mergeCell ref="C91:F91"/>
    <mergeCell ref="C94:F94"/>
    <mergeCell ref="C95:F95"/>
    <mergeCell ref="C96:F96"/>
    <mergeCell ref="C97:F97"/>
    <mergeCell ref="C86:F86"/>
    <mergeCell ref="C87:F87"/>
    <mergeCell ref="C90:F90"/>
    <mergeCell ref="C88:F88"/>
    <mergeCell ref="C89:F89"/>
    <mergeCell ref="C82:F82"/>
    <mergeCell ref="C83:F83"/>
    <mergeCell ref="C75:F75"/>
    <mergeCell ref="C79:L79"/>
    <mergeCell ref="C76:F76"/>
    <mergeCell ref="C80:F80"/>
    <mergeCell ref="C81:F81"/>
  </mergeCells>
  <hyperlinks>
    <hyperlink ref="H6" r:id="rId1" display="* L'objectif est personnalisable par chaque ES, en conformité avec la FIP 20 du 3RIV" xr:uid="{4AE15F84-3740-483D-BE05-FB7993425458}"/>
    <hyperlink ref="I12" r:id="rId2" xr:uid="{1449CA77-C309-409C-BB4F-3FB627831B34}"/>
    <hyperlink ref="I14" r:id="rId3" display="https://sante.gouv.fr/IMG/pdf/hopen2-phase1_guide_des_indicateurs.pdf" xr:uid="{93CEEAF4-133A-4242-8333-E93558E75158}"/>
    <hyperlink ref="I14:L14" r:id="rId4" display="https://sante.gouv.fr/systeme-de-sante/e-sante/sih/programme-hop-en/article/hopen-2" xr:uid="{8F432730-7E66-4C88-964D-DC717B1235F2}"/>
    <hyperlink ref="H20" r:id="rId5" xr:uid="{FB4B1663-5CB9-4417-84B9-C0E304C42D46}"/>
    <hyperlink ref="H21" r:id="rId6" display="https://www.identito-na.fr/node/117" xr:uid="{8BED58FE-5FA5-4FAA-8C42-5BBA01ADAD88}"/>
    <hyperlink ref="H22" r:id="rId7" display="https://www.identito-na.fr/node/118" xr:uid="{9A251DBE-2C6C-48EA-840D-A84B642F4A69}"/>
    <hyperlink ref="H23" r:id="rId8" display="https://www.identito-na.fr/node/119" xr:uid="{6E46C6E3-59D6-4DC0-902B-C12709CBCED7}"/>
    <hyperlink ref="H24" r:id="rId9" display="https://www.identito-na.fr/node/120" xr:uid="{30B4B207-F348-44D2-B5CD-B50E2B8E1D23}"/>
    <hyperlink ref="H25" r:id="rId10" display="https://www.identito-na.fr/node/249" xr:uid="{AE88CF5F-7A49-45F9-86B9-645DA79CF828}"/>
    <hyperlink ref="H26" r:id="rId11" display="https://www.identito-na.fr/node/702" xr:uid="{A763BC66-7354-493C-9813-AC6D83AC1177}"/>
    <hyperlink ref="H80" r:id="rId12" display="https://www.identito-na.fr/sites/default/files/public/2022-01/Organisation_GDR_Identito_NA_v012022.pdf" xr:uid="{0DDB0A62-065F-432D-AADA-BFF0FA017610}"/>
  </hyperlinks>
  <pageMargins left="0.25" right="0.25" top="0.75" bottom="0.75" header="0.3" footer="0.3"/>
  <pageSetup paperSize="9" fitToWidth="0" orientation="landscape" horizontalDpi="300" verticalDpi="360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C4DB-B07D-4249-BFB8-158BB2EF7A92}">
  <sheetPr>
    <tabColor theme="0" tint="-0.14999847407452621"/>
    <pageSetUpPr fitToPage="1"/>
  </sheetPr>
  <dimension ref="A1:N78"/>
  <sheetViews>
    <sheetView showGridLines="0" showRowColHeaders="0" zoomScaleNormal="100" workbookViewId="0">
      <selection activeCell="B2" sqref="B2"/>
    </sheetView>
  </sheetViews>
  <sheetFormatPr baseColWidth="10" defaultColWidth="10.88671875" defaultRowHeight="15.6" x14ac:dyDescent="0.3"/>
  <cols>
    <col min="1" max="2" width="4.77734375" style="123" customWidth="1"/>
    <col min="3" max="3" width="84.77734375" style="123" hidden="1" customWidth="1"/>
    <col min="4" max="4" width="10.88671875" style="123" hidden="1" customWidth="1"/>
    <col min="5" max="5" width="8.88671875" style="124" hidden="1" customWidth="1"/>
    <col min="6" max="6" width="7.33203125" style="124" hidden="1" customWidth="1"/>
    <col min="7" max="7" width="5.88671875" style="136" hidden="1" customWidth="1"/>
    <col min="8" max="8" width="10.33203125" style="128" hidden="1" customWidth="1"/>
    <col min="9" max="9" width="2.77734375" style="128" hidden="1" customWidth="1"/>
    <col min="10" max="10" width="23.21875" style="131" hidden="1" customWidth="1"/>
    <col min="11" max="11" width="10.88671875" style="125" customWidth="1"/>
    <col min="12" max="16384" width="10.88671875" style="125"/>
  </cols>
  <sheetData>
    <row r="1" spans="1:10" s="43" customFormat="1" ht="22.8" customHeight="1" x14ac:dyDescent="0.3">
      <c r="A1" s="161" t="s">
        <v>143</v>
      </c>
      <c r="B1" s="162"/>
      <c r="C1" s="163"/>
      <c r="D1" s="76"/>
      <c r="E1" s="76"/>
      <c r="F1" s="76"/>
      <c r="G1" s="134"/>
      <c r="H1" s="126"/>
      <c r="I1" s="126"/>
      <c r="J1" s="131"/>
    </row>
    <row r="2" spans="1:10" s="43" customFormat="1" ht="22.8" customHeight="1" x14ac:dyDescent="0.3">
      <c r="A2" s="74"/>
      <c r="B2" s="75"/>
      <c r="C2" s="76"/>
      <c r="D2" s="76"/>
      <c r="E2" s="76"/>
      <c r="F2" s="76"/>
      <c r="G2" s="135" t="s">
        <v>103</v>
      </c>
      <c r="H2" s="127" t="s">
        <v>104</v>
      </c>
      <c r="I2" s="127"/>
      <c r="J2" s="131" t="s">
        <v>105</v>
      </c>
    </row>
    <row r="3" spans="1:10" s="43" customFormat="1" x14ac:dyDescent="0.3">
      <c r="A3" s="94"/>
      <c r="B3" s="96">
        <v>1</v>
      </c>
      <c r="C3" s="228" t="s">
        <v>63</v>
      </c>
      <c r="D3" s="228"/>
      <c r="E3" s="228"/>
      <c r="F3" s="228"/>
      <c r="G3" s="134"/>
      <c r="H3" s="126"/>
      <c r="I3" s="126"/>
      <c r="J3" s="131"/>
    </row>
    <row r="4" spans="1:10" s="43" customFormat="1" x14ac:dyDescent="0.3">
      <c r="A4" s="94"/>
      <c r="B4" s="42"/>
      <c r="C4" s="99" t="s">
        <v>57</v>
      </c>
      <c r="D4" s="98"/>
      <c r="E4" s="95"/>
      <c r="F4" s="103"/>
      <c r="G4" s="134"/>
      <c r="H4" s="126"/>
      <c r="I4" s="126"/>
      <c r="J4" s="131"/>
    </row>
    <row r="5" spans="1:10" s="43" customFormat="1" x14ac:dyDescent="0.3">
      <c r="A5" s="94"/>
      <c r="B5" s="42"/>
      <c r="C5" s="140" t="s">
        <v>58</v>
      </c>
      <c r="D5" s="98">
        <f>IF('Eléments de suivi'!G21&lt;&gt;"",1,0)</f>
        <v>0</v>
      </c>
      <c r="E5" s="95"/>
      <c r="F5" s="103"/>
      <c r="G5" s="134">
        <v>1</v>
      </c>
      <c r="H5" s="126"/>
      <c r="I5" s="126"/>
      <c r="J5" s="131"/>
    </row>
    <row r="6" spans="1:10" s="43" customFormat="1" x14ac:dyDescent="0.3">
      <c r="A6" s="94"/>
      <c r="B6" s="42"/>
      <c r="C6" s="99" t="s">
        <v>59</v>
      </c>
      <c r="D6" s="98"/>
      <c r="E6" s="95"/>
      <c r="F6" s="103"/>
      <c r="G6" s="134"/>
      <c r="H6" s="126"/>
      <c r="I6" s="126"/>
      <c r="J6" s="131"/>
    </row>
    <row r="7" spans="1:10" s="43" customFormat="1" x14ac:dyDescent="0.3">
      <c r="A7" s="94"/>
      <c r="B7" s="42"/>
      <c r="C7" s="140" t="s">
        <v>60</v>
      </c>
      <c r="D7" s="98">
        <f>IF('Eléments de suivi'!G23&lt;&gt;"",1,0)</f>
        <v>0</v>
      </c>
      <c r="E7" s="95"/>
      <c r="F7" s="103"/>
      <c r="G7" s="134">
        <v>1</v>
      </c>
      <c r="H7" s="126"/>
      <c r="I7" s="126"/>
      <c r="J7" s="131"/>
    </row>
    <row r="8" spans="1:10" x14ac:dyDescent="0.3">
      <c r="C8" s="99" t="s">
        <v>61</v>
      </c>
      <c r="D8" s="98"/>
      <c r="F8" s="103"/>
    </row>
    <row r="9" spans="1:10" x14ac:dyDescent="0.3">
      <c r="C9" s="99" t="s">
        <v>77</v>
      </c>
      <c r="D9" s="98"/>
      <c r="F9" s="103"/>
    </row>
    <row r="10" spans="1:10" x14ac:dyDescent="0.3">
      <c r="C10" s="99" t="s">
        <v>62</v>
      </c>
      <c r="D10" s="98"/>
      <c r="F10" s="103"/>
    </row>
    <row r="11" spans="1:10" ht="15.6" customHeight="1" x14ac:dyDescent="0.3">
      <c r="B11" s="96">
        <v>2</v>
      </c>
      <c r="C11" s="230" t="s">
        <v>64</v>
      </c>
      <c r="D11" s="230"/>
      <c r="E11" s="230"/>
      <c r="F11" s="230"/>
    </row>
    <row r="12" spans="1:10" x14ac:dyDescent="0.3">
      <c r="C12" s="139" t="s">
        <v>0</v>
      </c>
      <c r="D12" s="98">
        <f>IF('Eléments de suivi'!G29&lt;&gt;"",8,0)</f>
        <v>0</v>
      </c>
      <c r="F12" s="103"/>
      <c r="G12" s="136">
        <v>8</v>
      </c>
    </row>
    <row r="13" spans="1:10" x14ac:dyDescent="0.3">
      <c r="C13" s="139" t="s">
        <v>2</v>
      </c>
      <c r="D13" s="143">
        <f>IF('Eléments de suivi'!G30&lt;&gt;"","non",0)</f>
        <v>0</v>
      </c>
      <c r="F13" s="103"/>
      <c r="J13" s="133" t="s">
        <v>106</v>
      </c>
    </row>
    <row r="14" spans="1:10" ht="15.6" customHeight="1" x14ac:dyDescent="0.3">
      <c r="B14" s="96">
        <v>3</v>
      </c>
      <c r="C14" s="228" t="s">
        <v>65</v>
      </c>
      <c r="D14" s="228"/>
      <c r="E14" s="228"/>
      <c r="F14" s="228"/>
    </row>
    <row r="15" spans="1:10" x14ac:dyDescent="0.3">
      <c r="C15" s="139" t="s">
        <v>0</v>
      </c>
      <c r="D15" s="98">
        <f>IF('Eléments de suivi'!G33&lt;&gt;"",1,0)</f>
        <v>0</v>
      </c>
      <c r="F15" s="103"/>
      <c r="G15" s="136">
        <v>1</v>
      </c>
      <c r="H15" s="128">
        <v>-1</v>
      </c>
    </row>
    <row r="16" spans="1:10" x14ac:dyDescent="0.3">
      <c r="C16" s="139" t="s">
        <v>2</v>
      </c>
      <c r="D16" s="98">
        <f>IF('Eléments de suivi'!G34&lt;&gt;"",-1,0)</f>
        <v>0</v>
      </c>
      <c r="F16" s="103"/>
    </row>
    <row r="17" spans="2:10" ht="15.6" customHeight="1" x14ac:dyDescent="0.3">
      <c r="B17" s="96">
        <v>4</v>
      </c>
      <c r="C17" s="231" t="s">
        <v>78</v>
      </c>
      <c r="D17" s="231"/>
      <c r="E17" s="231"/>
      <c r="F17" s="231"/>
      <c r="G17" s="231"/>
      <c r="H17" s="231"/>
      <c r="I17" s="231"/>
      <c r="J17" s="231"/>
    </row>
    <row r="18" spans="2:10" x14ac:dyDescent="0.3">
      <c r="C18" s="139" t="s">
        <v>0</v>
      </c>
      <c r="D18" s="98">
        <f>IF('Eléments de suivi'!G37&lt;&gt;"",1,0)</f>
        <v>0</v>
      </c>
      <c r="F18" s="103"/>
      <c r="G18" s="136">
        <v>1</v>
      </c>
    </row>
    <row r="19" spans="2:10" x14ac:dyDescent="0.3">
      <c r="C19" s="139" t="s">
        <v>2</v>
      </c>
      <c r="D19" s="98"/>
      <c r="F19" s="103"/>
    </row>
    <row r="20" spans="2:10" ht="15.6" customHeight="1" x14ac:dyDescent="0.3">
      <c r="B20" s="96">
        <v>5</v>
      </c>
      <c r="C20" s="228" t="s">
        <v>79</v>
      </c>
      <c r="D20" s="228"/>
      <c r="E20" s="228"/>
      <c r="F20" s="228"/>
      <c r="G20" s="228"/>
      <c r="H20" s="228"/>
      <c r="I20" s="228"/>
      <c r="J20" s="228"/>
    </row>
    <row r="21" spans="2:10" x14ac:dyDescent="0.3">
      <c r="B21" s="96"/>
      <c r="C21" s="139" t="s">
        <v>0</v>
      </c>
      <c r="D21" s="98">
        <f>IF('Eléments de suivi'!G43&lt;&gt;"",8,0)</f>
        <v>0</v>
      </c>
      <c r="F21" s="103"/>
      <c r="G21" s="136">
        <v>8</v>
      </c>
    </row>
    <row r="22" spans="2:10" x14ac:dyDescent="0.3">
      <c r="B22" s="96"/>
      <c r="C22" s="139" t="s">
        <v>2</v>
      </c>
      <c r="D22" s="98">
        <f>IF('Eléments de suivi'!G44&lt;&gt;"",-4,0)</f>
        <v>0</v>
      </c>
      <c r="F22" s="114"/>
      <c r="H22" s="128">
        <v>-4</v>
      </c>
    </row>
    <row r="23" spans="2:10" ht="15.6" customHeight="1" x14ac:dyDescent="0.3">
      <c r="B23" s="96">
        <v>6</v>
      </c>
      <c r="C23" s="228" t="s">
        <v>87</v>
      </c>
      <c r="D23" s="228"/>
      <c r="E23" s="228"/>
      <c r="F23" s="228"/>
    </row>
    <row r="24" spans="2:10" x14ac:dyDescent="0.3">
      <c r="B24" s="96"/>
      <c r="C24" s="105" t="s">
        <v>88</v>
      </c>
      <c r="D24" s="98">
        <f>IF('Eléments de suivi'!G47&lt;&gt;"",4,0)</f>
        <v>0</v>
      </c>
      <c r="E24" s="101"/>
      <c r="F24" s="101"/>
      <c r="G24" s="136">
        <v>4</v>
      </c>
    </row>
    <row r="25" spans="2:10" x14ac:dyDescent="0.3">
      <c r="B25" s="96"/>
      <c r="C25" s="105" t="s">
        <v>89</v>
      </c>
      <c r="D25" s="98">
        <f>IF('Eléments de suivi'!G48&lt;&gt;"",4,0)</f>
        <v>0</v>
      </c>
      <c r="E25" s="101"/>
      <c r="F25" s="101"/>
      <c r="G25" s="136">
        <v>4</v>
      </c>
    </row>
    <row r="26" spans="2:10" x14ac:dyDescent="0.3">
      <c r="B26" s="96"/>
      <c r="C26" s="105" t="s">
        <v>90</v>
      </c>
      <c r="D26" s="98">
        <f>IF('Eléments de suivi'!G49&lt;&gt;"",-2,0)</f>
        <v>0</v>
      </c>
      <c r="E26" s="101"/>
      <c r="F26" s="101"/>
      <c r="H26" s="128">
        <v>-2</v>
      </c>
    </row>
    <row r="27" spans="2:10" x14ac:dyDescent="0.3">
      <c r="B27" s="96"/>
      <c r="C27" s="105" t="s">
        <v>91</v>
      </c>
      <c r="D27" s="98">
        <f>IF('Eléments de suivi'!G50&lt;&gt;"",-2,0)</f>
        <v>0</v>
      </c>
      <c r="E27" s="101"/>
      <c r="F27" s="101"/>
      <c r="H27" s="128">
        <v>-2</v>
      </c>
    </row>
    <row r="28" spans="2:10" x14ac:dyDescent="0.3">
      <c r="B28" s="96">
        <v>7</v>
      </c>
      <c r="C28" s="228" t="s">
        <v>80</v>
      </c>
      <c r="D28" s="228"/>
      <c r="E28" s="228"/>
      <c r="F28" s="228"/>
    </row>
    <row r="29" spans="2:10" x14ac:dyDescent="0.3">
      <c r="B29" s="96"/>
      <c r="C29" s="109" t="s">
        <v>83</v>
      </c>
      <c r="D29" s="98"/>
      <c r="E29" s="101"/>
      <c r="F29" s="101"/>
    </row>
    <row r="30" spans="2:10" ht="42.6" customHeight="1" x14ac:dyDescent="0.3">
      <c r="B30" s="96"/>
      <c r="C30" s="109" t="s">
        <v>81</v>
      </c>
      <c r="D30" s="98"/>
      <c r="E30" s="101"/>
      <c r="F30" s="114"/>
    </row>
    <row r="31" spans="2:10" ht="28.8" x14ac:dyDescent="0.3">
      <c r="B31" s="96"/>
      <c r="C31" s="109" t="s">
        <v>84</v>
      </c>
      <c r="D31" s="98"/>
      <c r="E31" s="101"/>
      <c r="F31" s="114"/>
    </row>
    <row r="32" spans="2:10" x14ac:dyDescent="0.3">
      <c r="B32" s="96"/>
      <c r="C32" s="109" t="s">
        <v>85</v>
      </c>
      <c r="D32" s="98"/>
      <c r="E32" s="101"/>
      <c r="F32" s="114"/>
    </row>
    <row r="33" spans="1:10" x14ac:dyDescent="0.3">
      <c r="B33" s="96"/>
      <c r="C33" s="110" t="s">
        <v>82</v>
      </c>
      <c r="D33" s="98">
        <f>IF('Eléments de suivi'!G57&lt;&gt;"",-2,0)</f>
        <v>0</v>
      </c>
      <c r="E33" s="101"/>
      <c r="F33" s="114"/>
      <c r="H33" s="128">
        <v>-2</v>
      </c>
    </row>
    <row r="34" spans="1:10" ht="15.6" customHeight="1" x14ac:dyDescent="0.3">
      <c r="B34" s="96">
        <v>8</v>
      </c>
      <c r="C34" s="228" t="s">
        <v>66</v>
      </c>
      <c r="D34" s="228"/>
      <c r="E34" s="228"/>
      <c r="F34" s="228"/>
    </row>
    <row r="35" spans="1:10" x14ac:dyDescent="0.3">
      <c r="B35" s="96"/>
      <c r="C35" s="141" t="s">
        <v>0</v>
      </c>
      <c r="D35" s="98">
        <f>IF('Eléments de suivi'!G61&lt;&gt;"",8,0)</f>
        <v>0</v>
      </c>
      <c r="G35" s="136">
        <v>8</v>
      </c>
    </row>
    <row r="36" spans="1:10" x14ac:dyDescent="0.3">
      <c r="B36" s="96"/>
      <c r="C36" s="141" t="s">
        <v>2</v>
      </c>
      <c r="D36" s="165">
        <f>IF('Eléments de suivi'!G62&lt;&gt;"","non",0)</f>
        <v>0</v>
      </c>
      <c r="J36" s="133" t="s">
        <v>106</v>
      </c>
    </row>
    <row r="37" spans="1:10" x14ac:dyDescent="0.3">
      <c r="B37" s="96"/>
      <c r="D37" s="111"/>
    </row>
    <row r="38" spans="1:10" s="130" customFormat="1" ht="25.8" customHeight="1" x14ac:dyDescent="0.3">
      <c r="A38" s="129"/>
      <c r="B38" s="138">
        <v>9</v>
      </c>
      <c r="C38" s="228" t="s">
        <v>92</v>
      </c>
      <c r="D38" s="228"/>
      <c r="E38" s="228"/>
      <c r="F38" s="228"/>
      <c r="G38" s="137"/>
      <c r="H38" s="107"/>
      <c r="I38" s="144"/>
      <c r="J38" s="132"/>
    </row>
    <row r="39" spans="1:10" x14ac:dyDescent="0.3">
      <c r="B39" s="96"/>
      <c r="C39" s="112" t="s">
        <v>0</v>
      </c>
      <c r="D39" s="98">
        <f>IF('Eléments de suivi'!G65&lt;&gt;"",8,0)</f>
        <v>0</v>
      </c>
      <c r="E39" s="101"/>
      <c r="F39" s="101"/>
      <c r="G39" s="136">
        <v>8</v>
      </c>
    </row>
    <row r="40" spans="1:10" x14ac:dyDescent="0.3">
      <c r="B40" s="96"/>
      <c r="C40" s="112" t="s">
        <v>2</v>
      </c>
      <c r="D40" s="98">
        <f>IF('Eléments de suivi'!G66&lt;&gt;"",-4,0)</f>
        <v>0</v>
      </c>
      <c r="E40" s="101"/>
      <c r="F40" s="101"/>
      <c r="H40" s="128">
        <v>-4</v>
      </c>
    </row>
    <row r="41" spans="1:10" x14ac:dyDescent="0.3">
      <c r="B41" s="96"/>
      <c r="C41" s="112" t="s">
        <v>95</v>
      </c>
      <c r="D41" s="98"/>
      <c r="E41" s="101"/>
      <c r="F41" s="101"/>
    </row>
    <row r="42" spans="1:10" x14ac:dyDescent="0.3">
      <c r="B42" s="96"/>
      <c r="C42" s="104"/>
      <c r="D42" s="98"/>
      <c r="E42" s="101"/>
      <c r="F42" s="101"/>
    </row>
    <row r="43" spans="1:10" ht="15.6" customHeight="1" x14ac:dyDescent="0.3">
      <c r="B43" s="96">
        <v>10</v>
      </c>
      <c r="C43" s="228" t="s">
        <v>93</v>
      </c>
      <c r="D43" s="228"/>
      <c r="E43" s="228"/>
      <c r="F43" s="228"/>
    </row>
    <row r="44" spans="1:10" x14ac:dyDescent="0.3">
      <c r="B44" s="96"/>
      <c r="C44" s="112" t="s">
        <v>96</v>
      </c>
      <c r="D44" s="98"/>
      <c r="E44" s="104"/>
      <c r="F44" s="104"/>
    </row>
    <row r="45" spans="1:10" x14ac:dyDescent="0.3">
      <c r="B45" s="96"/>
      <c r="C45" s="112" t="s">
        <v>94</v>
      </c>
      <c r="D45" s="98"/>
      <c r="E45" s="101"/>
      <c r="F45" s="101"/>
    </row>
    <row r="46" spans="1:10" x14ac:dyDescent="0.3">
      <c r="B46" s="96"/>
      <c r="C46" s="112" t="s">
        <v>95</v>
      </c>
      <c r="D46" s="98"/>
      <c r="E46" s="101"/>
      <c r="F46" s="101"/>
    </row>
    <row r="47" spans="1:10" x14ac:dyDescent="0.3">
      <c r="B47" s="96"/>
      <c r="D47" s="98"/>
      <c r="E47" s="101"/>
      <c r="F47" s="101"/>
    </row>
    <row r="48" spans="1:10" ht="15.6" customHeight="1" x14ac:dyDescent="0.3">
      <c r="B48" s="96">
        <v>11</v>
      </c>
      <c r="C48" s="228" t="s">
        <v>111</v>
      </c>
      <c r="D48" s="228"/>
      <c r="E48" s="228"/>
      <c r="F48" s="228"/>
    </row>
    <row r="49" spans="2:8" x14ac:dyDescent="0.3">
      <c r="B49" s="96"/>
      <c r="C49" s="105" t="s">
        <v>68</v>
      </c>
      <c r="D49" s="98">
        <f>IF('Eléments de suivi'!G75&lt;&gt;"",8,0)</f>
        <v>0</v>
      </c>
      <c r="E49" s="101"/>
      <c r="F49" s="101"/>
      <c r="G49" s="136">
        <v>8</v>
      </c>
    </row>
    <row r="50" spans="2:8" x14ac:dyDescent="0.3">
      <c r="B50" s="96"/>
      <c r="C50" s="105" t="s">
        <v>67</v>
      </c>
      <c r="D50" s="98">
        <f>IF('Eléments de suivi'!G76&lt;&gt;"",-4,0)</f>
        <v>0</v>
      </c>
      <c r="E50" s="101"/>
      <c r="F50" s="101"/>
      <c r="H50" s="128">
        <v>-4</v>
      </c>
    </row>
    <row r="51" spans="2:8" x14ac:dyDescent="0.3">
      <c r="B51" s="96"/>
      <c r="C51" s="104"/>
      <c r="D51" s="98"/>
      <c r="E51" s="101"/>
      <c r="F51" s="101"/>
    </row>
    <row r="52" spans="2:8" ht="18" x14ac:dyDescent="0.3">
      <c r="B52" s="96"/>
      <c r="C52" s="117" t="s">
        <v>56</v>
      </c>
      <c r="D52" s="101"/>
      <c r="E52" s="101"/>
      <c r="F52" s="101"/>
    </row>
    <row r="53" spans="2:8" ht="15.6" customHeight="1" x14ac:dyDescent="0.3">
      <c r="B53" s="96">
        <v>12</v>
      </c>
      <c r="C53" s="228" t="s">
        <v>86</v>
      </c>
      <c r="D53" s="228"/>
      <c r="E53" s="228"/>
      <c r="F53" s="228"/>
    </row>
    <row r="54" spans="2:8" x14ac:dyDescent="0.3">
      <c r="B54" s="96"/>
      <c r="C54" s="105" t="s">
        <v>69</v>
      </c>
      <c r="D54" s="98"/>
      <c r="E54" s="101"/>
      <c r="F54" s="101"/>
    </row>
    <row r="55" spans="2:8" x14ac:dyDescent="0.3">
      <c r="B55" s="96"/>
      <c r="C55" s="105" t="s">
        <v>107</v>
      </c>
      <c r="D55" s="98"/>
    </row>
    <row r="56" spans="2:8" x14ac:dyDescent="0.3">
      <c r="B56" s="96"/>
      <c r="C56" s="105" t="s">
        <v>108</v>
      </c>
      <c r="D56" s="98">
        <f>IF('Eléments de suivi'!G82&lt;&gt;"",4,0)</f>
        <v>0</v>
      </c>
      <c r="G56" s="136">
        <v>4</v>
      </c>
    </row>
    <row r="57" spans="2:8" x14ac:dyDescent="0.3">
      <c r="B57" s="96"/>
      <c r="C57" s="105" t="s">
        <v>70</v>
      </c>
      <c r="D57" s="98">
        <f>IF('Eléments de suivi'!G83&lt;&gt;"",-2,0)</f>
        <v>0</v>
      </c>
      <c r="H57" s="128">
        <v>-2</v>
      </c>
    </row>
    <row r="58" spans="2:8" x14ac:dyDescent="0.3">
      <c r="B58" s="96"/>
      <c r="D58" s="98"/>
    </row>
    <row r="59" spans="2:8" ht="15.6" customHeight="1" x14ac:dyDescent="0.3">
      <c r="B59" s="96">
        <v>13</v>
      </c>
      <c r="C59" s="229" t="s">
        <v>71</v>
      </c>
      <c r="D59" s="229"/>
      <c r="E59" s="229"/>
      <c r="F59" s="229"/>
      <c r="G59" s="229"/>
    </row>
    <row r="60" spans="2:8" x14ac:dyDescent="0.3">
      <c r="B60" s="96"/>
      <c r="C60" s="105" t="s">
        <v>73</v>
      </c>
      <c r="D60" s="98">
        <f>IF('Eléments de suivi'!G86&lt;&gt;"",1,0)</f>
        <v>0</v>
      </c>
      <c r="E60" s="101"/>
      <c r="F60" s="101"/>
      <c r="G60" s="136">
        <v>1</v>
      </c>
    </row>
    <row r="61" spans="2:8" x14ac:dyDescent="0.3">
      <c r="B61" s="96"/>
      <c r="C61" s="105" t="s">
        <v>74</v>
      </c>
      <c r="D61" s="98">
        <f>IF('Eléments de suivi'!G87&lt;&gt;"",1,0)</f>
        <v>0</v>
      </c>
      <c r="G61" s="136">
        <v>1</v>
      </c>
    </row>
    <row r="62" spans="2:8" x14ac:dyDescent="0.3">
      <c r="B62" s="96"/>
      <c r="C62" s="105" t="s">
        <v>72</v>
      </c>
      <c r="D62" s="98">
        <f>IF('Eléments de suivi'!G88&lt;&gt;"",1,0)</f>
        <v>0</v>
      </c>
      <c r="G62" s="136">
        <v>1</v>
      </c>
    </row>
    <row r="63" spans="2:8" x14ac:dyDescent="0.3">
      <c r="B63" s="96"/>
      <c r="C63" s="105" t="s">
        <v>75</v>
      </c>
      <c r="D63" s="98">
        <f>IF('Eléments de suivi'!G89&lt;&gt;"",1,0)</f>
        <v>0</v>
      </c>
      <c r="G63" s="136">
        <v>1</v>
      </c>
    </row>
    <row r="64" spans="2:8" x14ac:dyDescent="0.3">
      <c r="B64" s="96"/>
      <c r="C64" s="105" t="s">
        <v>110</v>
      </c>
      <c r="D64" s="98">
        <f>IF('Eléments de suivi'!G90&lt;&gt;"",-2,0)</f>
        <v>0</v>
      </c>
      <c r="H64" s="128">
        <v>-2</v>
      </c>
    </row>
    <row r="65" spans="2:14" x14ac:dyDescent="0.3">
      <c r="B65" s="96"/>
      <c r="C65" s="105" t="s">
        <v>76</v>
      </c>
      <c r="D65" s="98">
        <f>IF('Eléments de suivi'!G91&lt;&gt;"",-2,0)</f>
        <v>0</v>
      </c>
      <c r="H65" s="128">
        <v>-2</v>
      </c>
    </row>
    <row r="66" spans="2:14" x14ac:dyDescent="0.3">
      <c r="B66" s="96"/>
      <c r="D66" s="98"/>
    </row>
    <row r="67" spans="2:14" x14ac:dyDescent="0.3">
      <c r="B67" s="96">
        <v>14</v>
      </c>
      <c r="C67" s="227" t="s">
        <v>101</v>
      </c>
      <c r="D67" s="227"/>
      <c r="E67" s="227"/>
      <c r="F67" s="227"/>
    </row>
    <row r="68" spans="2:14" x14ac:dyDescent="0.3">
      <c r="B68" s="96"/>
      <c r="C68" s="105" t="s">
        <v>97</v>
      </c>
      <c r="D68" s="98">
        <f>IF('Eléments de suivi'!G94&lt;&gt;"",1,0)</f>
        <v>0</v>
      </c>
      <c r="G68" s="136">
        <v>1</v>
      </c>
    </row>
    <row r="69" spans="2:14" x14ac:dyDescent="0.3">
      <c r="B69" s="96"/>
      <c r="C69" s="105" t="s">
        <v>98</v>
      </c>
      <c r="D69" s="98">
        <f>IF('Eléments de suivi'!G95&lt;&gt;"",1,0)</f>
        <v>0</v>
      </c>
      <c r="G69" s="136">
        <v>1</v>
      </c>
    </row>
    <row r="70" spans="2:14" ht="18" x14ac:dyDescent="0.3">
      <c r="B70" s="96"/>
      <c r="C70" s="105" t="s">
        <v>99</v>
      </c>
      <c r="D70" s="98">
        <f>IF('Eléments de suivi'!G96&lt;&gt;"",1,0)</f>
        <v>0</v>
      </c>
      <c r="G70" s="136">
        <v>1</v>
      </c>
      <c r="M70" s="145"/>
      <c r="N70"/>
    </row>
    <row r="71" spans="2:14" x14ac:dyDescent="0.3">
      <c r="C71" s="105" t="s">
        <v>100</v>
      </c>
      <c r="D71" s="98">
        <f>IF('Eléments de suivi'!G97&lt;&gt;"",1,0)</f>
        <v>0</v>
      </c>
      <c r="G71" s="136">
        <v>1</v>
      </c>
      <c r="M71"/>
      <c r="N71"/>
    </row>
    <row r="72" spans="2:14" ht="14.4" x14ac:dyDescent="0.3">
      <c r="C72" s="105" t="s">
        <v>109</v>
      </c>
      <c r="D72" s="98">
        <f>IF('Eléments de suivi'!G98&lt;&gt;"",-2,0)</f>
        <v>0</v>
      </c>
      <c r="H72" s="128">
        <v>-2</v>
      </c>
      <c r="J72" s="155" t="s">
        <v>140</v>
      </c>
      <c r="K72" s="156">
        <v>64</v>
      </c>
      <c r="M72"/>
      <c r="N72"/>
    </row>
    <row r="73" spans="2:14" ht="14.4" x14ac:dyDescent="0.3">
      <c r="J73" s="157" t="s">
        <v>141</v>
      </c>
      <c r="K73" s="156">
        <v>-29</v>
      </c>
      <c r="M73" s="149"/>
      <c r="N73" s="149"/>
    </row>
    <row r="74" spans="2:14" x14ac:dyDescent="0.3">
      <c r="C74" s="152" t="s">
        <v>139</v>
      </c>
      <c r="D74" s="153">
        <f>SUM(D4:D73)</f>
        <v>0</v>
      </c>
      <c r="J74" s="147"/>
      <c r="K74" s="158"/>
      <c r="M74" s="150"/>
      <c r="N74" s="150"/>
    </row>
    <row r="75" spans="2:14" ht="14.4" x14ac:dyDescent="0.3">
      <c r="J75" s="134" t="s">
        <v>134</v>
      </c>
      <c r="K75" s="159" t="s">
        <v>137</v>
      </c>
      <c r="M75" s="151"/>
      <c r="N75" s="151"/>
    </row>
    <row r="76" spans="2:14" x14ac:dyDescent="0.3">
      <c r="C76" s="142" t="s">
        <v>142</v>
      </c>
      <c r="D76" s="146" t="str">
        <f>IF(D13="non","D",IF(D36="non","D",IF(D74&gt;=50,"A",IF(D74&gt;=34,"B",IF(D74&gt;=20,"C","D")))))</f>
        <v>D</v>
      </c>
      <c r="J76" s="134" t="s">
        <v>135</v>
      </c>
      <c r="K76" s="159" t="s">
        <v>150</v>
      </c>
      <c r="M76" s="151"/>
      <c r="N76" s="151"/>
    </row>
    <row r="77" spans="2:14" ht="14.4" x14ac:dyDescent="0.3">
      <c r="J77" s="134" t="s">
        <v>136</v>
      </c>
      <c r="K77" s="159" t="s">
        <v>138</v>
      </c>
      <c r="M77" s="151"/>
      <c r="N77" s="151"/>
    </row>
    <row r="78" spans="2:14" ht="14.4" x14ac:dyDescent="0.3">
      <c r="C78" s="148"/>
      <c r="D78" s="154"/>
      <c r="J78" s="136" t="s">
        <v>148</v>
      </c>
      <c r="K78" s="171" t="s">
        <v>149</v>
      </c>
      <c r="M78" s="151"/>
      <c r="N78" s="151"/>
    </row>
  </sheetData>
  <sheetProtection password="CB69" sheet="1" objects="1" scenarios="1" selectLockedCells="1"/>
  <mergeCells count="14">
    <mergeCell ref="C3:F3"/>
    <mergeCell ref="C23:F23"/>
    <mergeCell ref="C28:F28"/>
    <mergeCell ref="C11:F11"/>
    <mergeCell ref="C14:F14"/>
    <mergeCell ref="C20:J20"/>
    <mergeCell ref="C17:J17"/>
    <mergeCell ref="C67:F67"/>
    <mergeCell ref="C34:F34"/>
    <mergeCell ref="C38:F38"/>
    <mergeCell ref="C43:F43"/>
    <mergeCell ref="C48:F48"/>
    <mergeCell ref="C53:F53"/>
    <mergeCell ref="C59:G59"/>
  </mergeCells>
  <pageMargins left="0.25" right="0.25" top="0.75" bottom="0.75" header="0.3" footer="0.3"/>
  <pageSetup paperSize="9" fitToWidth="0" orientation="landscape" horizontalDpi="30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Liste</vt:lpstr>
      <vt:lpstr>Prérequis</vt:lpstr>
      <vt:lpstr>Eléments de suivi</vt:lpstr>
      <vt:lpstr>Feuil.</vt:lpstr>
      <vt:lpstr>'Eléments de suivi'!Zone_d_impression</vt:lpstr>
      <vt:lpstr>Prérequis!Zone_d_impression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Perreaud</dc:creator>
  <cp:lastModifiedBy>Nathamie Perreaud</cp:lastModifiedBy>
  <cp:revision>46</cp:revision>
  <cp:lastPrinted>2025-03-21T09:19:17Z</cp:lastPrinted>
  <dcterms:created xsi:type="dcterms:W3CDTF">2020-07-06T16:49:34Z</dcterms:created>
  <dcterms:modified xsi:type="dcterms:W3CDTF">2025-10-09T06:46:20Z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0x01010015489FD5E5DC8D40871A0D20D13AB196</vt:lpwstr>
  </property>
</Properties>
</file>